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80" documentId="13_ncr:1_{F6CB121F-512D-4AA6-A0C1-0FB36C537598}" xr6:coauthVersionLast="47" xr6:coauthVersionMax="47" xr10:uidLastSave="{96751000-80F1-4B86-9C57-7D4589D4CA6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<sst xmlns="http://schemas.openxmlformats.org/spreadsheetml/2006/main" count="178582" uniqueCount="39073">
  <si>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</si>
  <si>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</si>
  <si>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</si>
  <si>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</si>
  <si>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</si>
  <si>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</si>
  <si>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</si>
  <si>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</si>
  <si>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</si>
  <si>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</si>
  <si>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</si>
  <si>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</si>
  <si>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</si>
  <si>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</si>
  <si>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</si>
  <si>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</si>
  <si>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</si>
  <si>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</si>
  <si>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</si>
  <si>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</si>
  <si>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</si>
  <si>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</si>
  <si>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</si>
  <si>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</si>
  <si>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</si>
  <si>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</si>
  <si>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</si>
  <si>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</si>
  <si>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</si>
  <si>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</si>
  <si>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</si>
  <si>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</si>
  <si>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</si>
  <si>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</si>
  <si>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</si>
  <si>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</si>
  <si>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</si>
  <si>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</si>
  <si>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</si>
  <si>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</si>
  <si>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</si>
  <si>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</si>
  <si>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</si>
  <si>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</si>
  <si>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</si>
  <si>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</si>
  <si>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</si>
  <si>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</si>
  <si>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</si>
  <si>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</si>
  <si>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</si>
  <si>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</si>
  <si>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</si>
  <si>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</si>
  <si>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</si>
  <si>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</si>
  <si>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</si>
  <si>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</si>
  <si>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</si>
  <si>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</si>
  <si>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</si>
  <si>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</si>
  <si>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</si>
  <si>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</si>
  <si>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</si>
  <si>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</si>
  <si>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</si>
  <si>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</si>
  <si>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</si>
  <si>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</si>
  <si>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</si>
  <si>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</si>
  <si>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</si>
  <si>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</si>
  <si>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</si>
  <si>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</si>
  <si>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</si>
  <si>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</si>
  <si>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</si>
  <si>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</si>
  <si>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</si>
  <si>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</si>
  <si>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</si>
  <si>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</si>
  <si>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</si>
  <si>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</si>
  <si>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</si>
  <si>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</si>
  <si>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</si>
  <si>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</si>
  <si>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</si>
  <si>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</si>
  <si>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</si>
  <si>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</si>
  <si>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</si>
  <si>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</si>
  <si>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</si>
  <si>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</si>
  <si>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</si>
  <si>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</si>
  <si>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</si>
  <si>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</si>
  <si>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</si>
  <si>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</si>
  <si>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</si>
  <si>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</si>
  <si>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</si>
  <si>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</si>
  <si>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</si>
  <si>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</si>
  <si>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</si>
  <si>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</si>
  <si>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</si>
  <si>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</si>
  <si>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</si>
  <si>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</si>
  <si>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</si>
  <si>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</si>
  <si>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</si>
  <si>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</si>
  <si>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</si>
  <si>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</si>
  <si>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</si>
  <si>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</si>
  <si>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</si>
  <si>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</si>
  <si>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</si>
  <si>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</si>
  <si>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</si>
  <si>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</si>
  <si>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</si>
  <si>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</si>
  <si>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</si>
  <si>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</si>
  <si>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</si>
  <si>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</si>
  <si>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</si>
  <si>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</si>
  <si>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</si>
  <si>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</si>
  <si>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</si>
  <si>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</si>
  <si>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</si>
  <si>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</si>
  <si>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</si>
  <si>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</si>
  <si>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</si>
  <si>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</si>
  <si>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</si>
  <si>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</si>
  <si>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</si>
  <si>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</si>
  <si>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</si>
  <si>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</si>
  <si>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</si>
  <si>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</si>
  <si>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</si>
  <si>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</si>
  <si>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</si>
  <si>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</si>
  <si>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</si>
  <si>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</si>
  <si>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</si>
  <si>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</si>
  <si>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</si>
  <si>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</si>
  <si>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</si>
  <si>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</si>
  <si>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</si>
  <si>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</si>
  <si>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</si>
  <si>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</si>
  <si>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</si>
  <si>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</si>
  <si>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</si>
  <si>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</si>
  <si>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</si>
  <si>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</si>
  <si>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</si>
  <si>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</si>
  <si>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</si>
  <si>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</si>
  <si>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</si>
  <si>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</si>
  <si>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</si>
  <si>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</si>
  <si>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</si>
  <si>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</si>
  <si>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</si>
  <si>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</si>
  <si>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</si>
  <si>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</si>
  <si>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</si>
  <si>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</si>
  <si>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</si>
  <si>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</si>
  <si>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</si>
  <si>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</si>
  <si>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</si>
  <si>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</si>
  <si>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</si>
  <si>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</si>
  <si>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</si>
  <si>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</si>
  <si>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</si>
  <si>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</si>
  <si>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</si>
  <si>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</si>
  <si>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</si>
  <si>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</si>
  <si>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</si>
  <si>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</si>
  <si>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</si>
  <si>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</si>
  <si>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</si>
  <si>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</si>
  <si>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</si>
  <si>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</si>
  <si>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</si>
  <si>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</si>
  <si>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</si>
  <si>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</si>
  <si>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</si>
  <si>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</si>
  <si>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</si>
  <si>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</si>
  <si>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</si>
  <si>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</si>
  <si>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</si>
  <si>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</si>
  <si>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</si>
  <si>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</si>
  <si>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</si>
  <si>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</si>
  <si>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</si>
  <si>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</si>
  <si>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</si>
  <si>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</si>
  <si>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</si>
  <si>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</si>
  <si>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</si>
  <si>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</si>
  <si>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</si>
  <si>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</si>
  <si>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</si>
  <si>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</si>
  <si>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</si>
  <si>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</si>
  <si>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</si>
  <si>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</si>
  <si>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</si>
  <si>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</si>
  <si>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</si>
  <si>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</si>
  <si>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</si>
  <si>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</si>
  <si>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</si>
  <si>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</si>
  <si>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</si>
  <si>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</si>
  <si>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</si>
  <si>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</si>
  <si>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</si>
  <si>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</si>
  <si>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</si>
  <si>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</si>
  <si>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</si>
  <si>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</si>
  <si>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</si>
  <si>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</si>
  <si>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</si>
  <si>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</si>
  <si>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</si>
  <si>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</si>
  <si>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</si>
  <si>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</si>
  <si>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</si>
  <si>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</si>
  <si>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</si>
  <si>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</si>
  <si>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</si>
  <si>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</si>
  <si>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</si>
  <si>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</si>
  <si>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</si>
  <si>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</si>
  <si>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</si>
  <si>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</si>
  <si>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</si>
  <si>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</si>
  <si>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</si>
  <si>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</si>
  <si>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</si>
  <si>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</si>
  <si>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</si>
  <si>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</si>
  <si>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</si>
  <si>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</si>
  <si>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</si>
  <si>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</si>
  <si>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</si>
  <si>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</si>
  <si>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</si>
  <si>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</si>
  <si>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</si>
  <si>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</si>
  <si>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</si>
  <si>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</si>
  <si>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</si>
  <si>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</si>
  <si>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</si>
  <si>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</si>
  <si>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</si>
  <si>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</si>
  <si>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</si>
  <si>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</si>
  <si>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</si>
  <si>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</si>
  <si>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</si>
  <si>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</si>
  <si>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</si>
  <si>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</si>
  <si>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</si>
  <si>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</si>
  <si>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</si>
  <si>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</si>
  <si>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</si>
  <si>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</si>
  <si>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</si>
  <si>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</si>
  <si>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</si>
  <si>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</si>
  <si>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</si>
  <si>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</si>
  <si>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</si>
  <si>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</si>
  <si>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</si>
  <si>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</si>
  <si>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</si>
  <si>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</si>
  <si>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</si>
  <si>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</si>
  <si>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</si>
  <si>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</si>
  <si>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</si>
  <si>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</si>
  <si>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</si>
  <si>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</si>
  <si>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</si>
  <si>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</si>
  <si>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</si>
  <si>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</si>
  <si>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</si>
  <si>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</si>
  <si>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</si>
  <si>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</si>
  <si>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</si>
  <si>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</si>
  <si>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</si>
  <si>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</si>
  <si>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</si>
  <si>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</si>
  <si>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</si>
  <si>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</si>
  <si>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</si>
  <si>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</si>
  <si>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</si>
  <si>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</si>
  <si>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</si>
  <si>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</si>
  <si>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</si>
  <si>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</si>
  <si>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</si>
  <si>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</si>
  <si>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</si>
  <si>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</si>
  <si>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</si>
  <si>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</si>
  <si>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</si>
  <si>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</si>
  <si>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</si>
  <si>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</si>
  <si>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</si>
  <si>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</si>
  <si>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</si>
  <si>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</si>
  <si>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</si>
  <si>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</si>
  <si>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</si>
  <si>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</si>
  <si>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</si>
  <si>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</si>
  <si>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</si>
  <si>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</si>
  <si>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</si>
  <si>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</si>
  <si>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</si>
  <si>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</si>
  <si>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</si>
  <si>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</si>
  <si>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</si>
  <si>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</si>
  <si>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</si>
  <si>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</si>
  <si>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</si>
  <si>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</si>
  <si>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</si>
  <si>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</si>
  <si>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</si>
  <si>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</si>
  <si>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</si>
  <si>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</si>
  <si>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</si>
  <si>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</si>
  <si>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</si>
  <si>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</si>
  <si>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</si>
  <si>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</si>
  <si>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</si>
  <si>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</si>
  <si>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</si>
  <si>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</si>
  <si>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</si>
  <si>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</si>
  <si>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</si>
  <si>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</si>
  <si>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</si>
  <si>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</si>
  <si>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</si>
  <si>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</si>
  <si>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</si>
  <si>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</si>
  <si>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</si>
  <si>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</si>
  <si>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</si>
  <si>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</si>
  <si>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</si>
  <si>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</si>
  <si>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</si>
  <si>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</si>
  <si>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</si>
  <si>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</si>
  <si>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</si>
  <si>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</si>
  <si>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</si>
  <si>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</si>
  <si>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</si>
  <si>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</si>
  <si>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</si>
  <si>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</si>
  <si>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</si>
  <si>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</si>
  <si>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</si>
  <si>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</si>
  <si>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</si>
  <si>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</si>
  <si>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</si>
  <si>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</si>
  <si>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</si>
  <si>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</si>
  <si>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</si>
  <si>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</si>
  <si>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</si>
  <si>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</si>
  <si>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</si>
  <si>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</si>
  <si>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</si>
  <si>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</si>
  <si>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</si>
  <si>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</si>
  <si>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</si>
  <si>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</si>
  <si>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</si>
  <si>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</si>
  <si>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</si>
  <si>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</si>
  <si>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</si>
  <si>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</si>
  <si>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</si>
  <si>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</si>
  <si>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</si>
  <si>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</si>
  <si>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</si>
  <si>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</si>
  <si>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</si>
  <si>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</si>
  <si>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</si>
  <si>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</si>
  <si>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</si>
  <si>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</si>
  <si>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</si>
  <si>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</si>
  <si>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</si>
  <si>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</si>
  <si>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</si>
  <si>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</si>
  <si>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</si>
  <si>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</si>
  <si>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</si>
  <si>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</si>
  <si>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</si>
  <si>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</si>
  <si>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</si>
  <si>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</si>
  <si>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</si>
  <si>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</si>
  <si>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</si>
  <si>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</si>
  <si>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</si>
  <si>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</si>
  <si>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</si>
  <si>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</si>
  <si>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</si>
  <si>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</si>
  <si>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</si>
  <si>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</si>
  <si>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</si>
  <si>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</si>
  <si>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</si>
  <si>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</si>
  <si>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</si>
  <si>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</si>
  <si>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</si>
  <si>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</si>
  <si>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</si>
  <si>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</si>
  <si>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</si>
  <si>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</si>
  <si>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</si>
  <si>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</si>
  <si>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</si>
  <si>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</si>
  <si>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</si>
  <si>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</si>
  <si>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</si>
  <si>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</si>
  <si>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</si>
  <si>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</si>
  <si>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</si>
  <si>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</si>
  <si>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</si>
  <si>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</si>
  <si>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</si>
  <si>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</si>
  <si>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</si>
  <si>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</si>
  <si>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</si>
  <si>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</si>
  <si>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</si>
  <si>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</si>
  <si>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</si>
  <si>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</si>
  <si>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</si>
  <si>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</si>
  <si>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</si>
  <si>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</si>
  <si>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</si>
  <si>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</si>
  <si>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</si>
  <si>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</si>
  <si>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</si>
  <si>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</si>
  <si>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</si>
  <si>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</si>
  <si>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</si>
  <si>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</si>
  <si>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</si>
  <si>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</si>
  <si>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</si>
  <si>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</si>
  <si>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</si>
  <si>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</si>
  <si>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</si>
  <si>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</si>
  <si>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</si>
  <si>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</si>
  <si>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</si>
  <si>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</si>
  <si>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</si>
  <si>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</si>
  <si>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</si>
  <si>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</si>
  <si>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</si>
  <si>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</si>
  <si>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</si>
  <si>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</si>
  <si>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</si>
  <si>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</si>
  <si>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</si>
  <si>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</si>
  <si>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</si>
  <si>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</si>
  <si>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</si>
  <si>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</si>
  <si>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</si>
  <si>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</si>
  <si>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</si>
  <si>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</si>
  <si>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</si>
  <si>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</si>
  <si>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</si>
  <si>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</si>
  <si>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</si>
  <si>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</si>
  <si>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</si>
  <si>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</si>
  <si>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</si>
  <si>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</si>
  <si>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</si>
  <si>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</si>
  <si>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</si>
  <si>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</si>
  <si>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</si>
  <si>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</si>
  <si>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</si>
  <si>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</si>
  <si>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</si>
  <si>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</si>
  <si>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</si>
  <si>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</si>
  <si>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</si>
  <si>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</si>
  <si>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</si>
  <si>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</si>
  <si>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</si>
  <si>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</si>
  <si>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</si>
  <si>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</si>
  <si>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</si>
  <si>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</si>
  <si>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</si>
  <si>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</si>
  <si>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</si>
  <si>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</si>
  <si>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</si>
  <si>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</si>
  <si>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</si>
  <si>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</si>
  <si>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</si>
  <si>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</si>
  <si>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</si>
  <si>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</si>
  <si>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</si>
  <si>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</si>
  <si>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</si>
  <si>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</si>
  <si>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</si>
  <si>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</si>
  <si>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</si>
  <si>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</si>
  <si>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</si>
  <si>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</si>
  <si>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</si>
  <si>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</si>
  <si>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</si>
  <si>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</si>
  <si>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</si>
  <si>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</si>
  <si>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</si>
  <si>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</si>
  <si>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</si>
  <si>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</si>
  <si>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</si>
  <si>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</si>
  <si>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</si>
  <si>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</si>
  <si>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</si>
  <si>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</si>
  <si>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</si>
  <si>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</si>
  <si>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</si>
  <si>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</si>
  <si>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</si>
  <si>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</si>
  <si>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</si>
  <si>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</si>
  <si>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</si>
  <si>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</si>
  <si>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</si>
  <si>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</si>
  <si>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</si>
  <si>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</si>
  <si>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</si>
  <si>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</si>
  <si>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</si>
  <si>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</si>
  <si>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</si>
  <si>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</si>
  <si>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</si>
  <si>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</si>
  <si>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</si>
  <si>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</si>
  <si>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</si>
  <si>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</si>
  <si>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</si>
  <si>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</si>
  <si>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</si>
  <si>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</si>
  <si>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</si>
  <si>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</si>
  <si>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</si>
  <si>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</si>
  <si>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</si>
  <si>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</si>
  <si>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</si>
  <si>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</si>
  <si>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</si>
  <si>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</si>
  <si>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</si>
  <si>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</si>
  <si>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</si>
  <si>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</si>
  <si>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</si>
  <si>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</si>
  <si>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</si>
  <si>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</si>
  <si>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</si>
  <si>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</si>
  <si>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</si>
  <si>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</si>
  <si>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</si>
  <si>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</si>
  <si>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</si>
  <si>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</si>
  <si>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</si>
  <si>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</si>
  <si>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</si>
  <si>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</si>
  <si>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</si>
  <si>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</si>
  <si>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</si>
  <si>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</si>
  <si>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</si>
  <si>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</si>
  <si>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</si>
  <si>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</si>
  <si>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</si>
  <si>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</si>
  <si>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</si>
  <si>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</si>
  <si>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</si>
  <si>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</si>
  <si>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</si>
  <si>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</si>
  <si>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</si>
  <si>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</si>
  <si>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</si>
  <si>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</si>
  <si>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</si>
  <si>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</si>
  <si>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</si>
  <si>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</si>
  <si>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</si>
  <si>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</si>
  <si>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</si>
  <si>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</si>
  <si>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</si>
  <si>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</si>
  <si>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</si>
  <si>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</si>
  <si>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</si>
  <si>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</si>
  <si>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</si>
  <si>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</si>
  <si>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</si>
  <si>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</si>
  <si>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</si>
  <si>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</si>
  <si>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</si>
  <si>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</si>
  <si>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</si>
  <si>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</si>
  <si>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</si>
  <si>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</si>
  <si>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</si>
  <si>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</si>
  <si>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</si>
  <si>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</si>
  <si>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</si>
  <si>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</si>
  <si>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</si>
  <si>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</si>
  <si>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</si>
  <si>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</si>
  <si>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</si>
  <si>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</si>
  <si>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</si>
  <si>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</si>
  <si>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</si>
  <si>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</si>
  <si>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</si>
  <si>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</si>
  <si>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</si>
  <si>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</si>
  <si>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</si>
  <si>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</si>
  <si>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</si>
  <si>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</si>
  <si>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</si>
  <si>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</si>
  <si>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</si>
  <si>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</si>
  <si>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</si>
  <si>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</si>
  <si>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</si>
  <si>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</si>
  <si>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</si>
  <si>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</si>
  <si>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</si>
  <si>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</si>
  <si>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</si>
  <si>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</si>
  <si>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</si>
  <si>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</si>
  <si>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</si>
  <si>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</si>
  <si>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</si>
  <si>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</si>
  <si>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</si>
  <si>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</si>
  <si>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</si>
  <si>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</si>
  <si>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</si>
  <si>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</si>
  <si>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</si>
  <si>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</si>
  <si>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</si>
  <si>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</si>
  <si>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</si>
  <si>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</si>
  <si>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</si>
  <si>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</si>
  <si>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</si>
  <si>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</si>
  <si>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</si>
  <si>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</si>
  <si>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</si>
  <si>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</si>
  <si>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</si>
  <si>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</si>
  <si>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</si>
  <si>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</si>
  <si>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</si>
  <si>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</si>
  <si>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</si>
  <si>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</si>
  <si>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</si>
  <si>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</si>
  <si>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</si>
  <si>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</si>
  <si>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</si>
  <si>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</si>
  <si>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</si>
  <si>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</si>
  <si>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</si>
  <si>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</si>
  <si>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</si>
  <si>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</si>
  <si>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</si>
  <si>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</si>
  <si>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</si>
  <si>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</si>
  <si>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</si>
  <si>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</si>
  <si>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</si>
  <si>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</si>
  <si>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</si>
  <si>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</si>
  <si>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</si>
  <si>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</si>
  <si>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</si>
  <si>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</si>
  <si>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</si>
  <si>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</si>
  <si>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</si>
  <si>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</si>
  <si>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</si>
  <si>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</si>
  <si>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</si>
  <si>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</si>
  <si>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</si>
  <si>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</si>
  <si>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</si>
  <si>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</si>
  <si>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</si>
  <si>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</si>
  <si>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</si>
  <si>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</si>
  <si>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</si>
  <si>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</si>
  <si>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</si>
  <si>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</si>
  <si>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</si>
  <si>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</si>
  <si>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</si>
  <si>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</si>
  <si>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</si>
  <si>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</si>
  <si>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</si>
  <si>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</si>
  <si>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</si>
  <si>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</si>
  <si>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</si>
  <si>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</si>
  <si>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</si>
  <si>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</si>
  <si>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</si>
  <si>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</si>
  <si>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</si>
  <si>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</si>
  <si>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</si>
  <si>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</si>
  <si>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</si>
  <si>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</si>
  <si>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</si>
  <si>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</si>
  <si>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</si>
  <si>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</si>
  <si>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</si>
  <si>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</si>
  <si>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</si>
  <si>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</si>
  <si>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</si>
  <si>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</si>
  <si>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</si>
  <si>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</si>
  <si>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</si>
  <si>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</si>
  <si>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</si>
  <si>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</si>
  <si>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</si>
  <si>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</si>
  <si>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</si>
  <si>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</si>
  <si>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</si>
  <si>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</si>
  <si>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</si>
  <si>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</si>
  <si>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</si>
  <si>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</si>
  <si>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</si>
  <si>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</si>
  <si>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</si>
  <si>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</si>
  <si>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</si>
  <si>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</si>
  <si>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</si>
  <si>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</si>
  <si>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</si>
  <si>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</si>
  <si>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</si>
  <si>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</si>
  <si>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</si>
  <si>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</si>
  <si>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</si>
  <si>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</si>
  <si>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</si>
  <si>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</si>
  <si>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</si>
  <si>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</si>
  <si>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</si>
  <si>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</si>
  <si>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</si>
  <si>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</si>
  <si>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</si>
  <si>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</si>
  <si>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</si>
  <si>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</si>
  <si>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</si>
  <si>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</si>
  <si>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</si>
  <si>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</si>
  <si>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</si>
  <si>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</si>
  <si>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</si>
  <si>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</si>
  <si>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</si>
  <si>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</si>
  <si>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</si>
  <si>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</si>
  <si>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</si>
  <si>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</si>
  <si>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</si>
  <si>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</si>
  <si>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</si>
  <si>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</si>
  <si>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</si>
  <si>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</si>
  <si>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</si>
  <si>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</si>
  <si>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</si>
  <si>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</si>
  <si>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</si>
  <si>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</si>
  <si>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</si>
  <si>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</si>
  <si>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</si>
  <si>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</si>
  <si>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</si>
  <si>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</si>
  <si>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</si>
  <si>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</si>
  <si>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</si>
  <si>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</si>
  <si>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</si>
  <si>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</si>
  <si>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</si>
  <si>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</si>
  <si>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</si>
  <si>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</si>
  <si>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</si>
  <si>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</si>
  <si>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</si>
  <si>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</si>
  <si>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</si>
  <si>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</si>
  <si>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</si>
  <si>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</si>
  <si>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</si>
  <si>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</si>
  <si>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</si>
  <si>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</si>
  <si>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</si>
  <si>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</si>
  <si>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</si>
  <si>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</si>
  <si>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</si>
  <si>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</si>
  <si>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</si>
  <si>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</si>
  <si>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</si>
  <si>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</si>
  <si>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</si>
  <si>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</si>
  <si>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</si>
  <si>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</si>
  <si>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</si>
  <si>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</si>
  <si>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</si>
  <si>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</si>
  <si>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</si>
  <si>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</si>
  <si>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</si>
  <si>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</si>
  <si>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</si>
  <si>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</si>
  <si>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</si>
  <si>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</si>
  <si>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</si>
  <si>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</si>
  <si>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</si>
  <si>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</si>
  <si>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</si>
  <si>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</si>
  <si>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</si>
  <si>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</si>
  <si>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</si>
  <si>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</si>
  <si>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</si>
  <si>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</si>
  <si>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</si>
  <si>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</si>
  <si>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</si>
  <si>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</si>
  <si>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</si>
  <si>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</si>
  <si>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</si>
  <si>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</si>
  <si>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</si>
  <si>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</si>
  <si>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</si>
  <si>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</si>
  <si>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</si>
  <si>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</si>
  <si>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</si>
  <si>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</si>
  <si>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</si>
  <si>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</si>
  <si>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</si>
  <si>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</si>
  <si>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</si>
  <si>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</si>
  <si>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</si>
  <si>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</si>
  <si>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</si>
  <si>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</si>
  <si>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</si>
  <si>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</si>
  <si>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</si>
  <si>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</si>
  <si>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</si>
  <si>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</si>
  <si>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</si>
  <si>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</si>
  <si>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</si>
  <si>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</si>
  <si>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</si>
  <si>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</si>
  <si>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</si>
  <si>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</si>
  <si>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</si>
  <si>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</si>
  <si>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</si>
  <si>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</si>
  <si>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</si>
  <si>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</si>
  <si>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</si>
  <si>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</si>
  <si>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</si>
  <si>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</si>
  <si>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</si>
  <si>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</si>
  <si>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</si>
  <si>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</si>
  <si>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</si>
  <si>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</si>
  <si>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</si>
  <si>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</si>
  <si>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</si>
  <si>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</si>
  <si>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</si>
  <si>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</si>
  <si>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</si>
  <si>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</si>
  <si>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</si>
  <si>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</si>
  <si>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</si>
  <si>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</si>
  <si>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</si>
  <si>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</si>
  <si>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</si>
  <si>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</si>
  <si>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</si>
  <si>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</si>
  <si>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</si>
  <si>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</si>
  <si>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</si>
  <si>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</si>
  <si>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</si>
  <si>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</si>
  <si>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</si>
  <si>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</si>
  <si>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</si>
  <si>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</si>
  <si>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</si>
  <si>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</si>
  <si>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</si>
  <si>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</si>
  <si>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</si>
  <si>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</si>
  <si>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</si>
  <si>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</si>
  <si>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</si>
  <si>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</si>
  <si>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</si>
  <si>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</si>
  <si>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</si>
  <si>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</si>
  <si>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</si>
  <si>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</si>
  <si>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</si>
  <si>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</si>
  <si>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</si>
  <si>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</si>
  <si>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</si>
  <si>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</si>
  <si>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</si>
  <si>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</si>
  <si>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</si>
  <si>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</si>
  <si>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</si>
  <si>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</si>
  <si>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</si>
  <si>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</si>
  <si>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</si>
  <si>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</si>
  <si>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</si>
  <si>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</si>
  <si>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</si>
  <si>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</si>
  <si>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</si>
  <si>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</si>
  <si>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</si>
  <si>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</si>
  <si>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</si>
  <si>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</si>
  <si>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</si>
  <si>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</si>
  <si>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</si>
  <si>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</si>
  <si>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</si>
  <si>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</si>
  <si>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</si>
  <si>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</si>
  <si>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</si>
  <si>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</si>
  <si>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</si>
  <si>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</si>
  <si>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</si>
  <si>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</si>
  <si>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</si>
  <si>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</si>
  <si>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</si>
  <si>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</si>
  <si>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</si>
  <si>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</si>
  <si>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</si>
  <si>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</si>
  <si>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</si>
  <si>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</si>
  <si>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</si>
  <si>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</si>
  <si>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</si>
  <si>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</si>
  <si>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</si>
  <si>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</si>
  <si>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</si>
  <si>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</si>
  <si>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</si>
  <si>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</si>
  <si>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</si>
  <si>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</si>
  <si>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</si>
  <si>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</si>
  <si>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</si>
  <si>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</si>
  <si>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</si>
  <si>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</si>
  <si>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</si>
  <si>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</si>
  <si>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</si>
  <si>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</si>
  <si>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</si>
  <si>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</si>
  <si>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</si>
  <si>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</si>
  <si>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</si>
  <si>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</si>
  <si>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</si>
  <si>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</si>
  <si>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</si>
  <si>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</si>
  <si>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</si>
  <si>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</si>
  <si>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</si>
  <si>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</si>
  <si>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</si>
  <si>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</si>
  <si>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</si>
  <si>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</si>
  <si>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</si>
  <si>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</si>
  <si>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</si>
  <si>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</si>
  <si>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</si>
  <si>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</si>
  <si>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</si>
  <si>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</si>
  <si>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</si>
  <si>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</si>
  <si>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</si>
  <si>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</si>
  <si>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</si>
  <si>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</si>
  <si>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</si>
  <si>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</si>
  <si>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</si>
  <si>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</si>
  <si>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</si>
  <si>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</si>
  <si>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</si>
  <si>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</si>
  <si>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</si>
  <si>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</si>
  <si>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</si>
  <si>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</si>
  <si>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</si>
  <si>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</si>
  <si>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</si>
  <si>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</si>
  <si>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</si>
  <si>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</si>
  <si>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</si>
  <si>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</si>
  <si>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</si>
  <si>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</si>
  <si>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</si>
  <si>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</si>
  <si>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</si>
  <si>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</si>
  <si>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</si>
  <si>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</si>
  <si>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</si>
  <si>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</si>
  <si>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</si>
  <si>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</si>
  <si>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</si>
  <si>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</si>
  <si>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</si>
  <si>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</si>
  <si>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</si>
  <si>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</si>
  <si>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</si>
  <si>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</si>
  <si>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</si>
  <si>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</si>
  <si>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</si>
  <si>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</si>
  <si>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</si>
  <si>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</si>
  <si>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</si>
  <si>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</si>
  <si>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</si>
  <si>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</si>
  <si>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</si>
  <si>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</si>
  <si>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</si>
  <si>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</si>
  <si>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</si>
  <si>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</si>
  <si>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</si>
  <si>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</si>
  <si>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</si>
  <si>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</si>
  <si>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</si>
  <si>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</si>
  <si>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</si>
  <si>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</si>
  <si>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</si>
  <si>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</si>
  <si>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</si>
  <si>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</si>
  <si>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</si>
  <si>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</si>
  <si>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</si>
  <si>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</si>
  <si>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</si>
  <si>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</si>
  <si>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</si>
  <si>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</si>
  <si>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</si>
  <si>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</si>
  <si>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</si>
  <si>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</si>
  <si>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</si>
  <si>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</si>
  <si>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</si>
  <si>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</si>
  <si>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</si>
  <si>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</si>
  <si>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</si>
  <si>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</si>
  <si>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</si>
  <si>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</si>
  <si>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</si>
  <si>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</si>
  <si>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</si>
  <si>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</si>
  <si>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</si>
  <si>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</si>
  <si>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</si>
  <si>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</si>
  <si>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</si>
  <si>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</si>
  <si>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</si>
  <si>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</si>
  <si>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</si>
  <si>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</si>
  <si>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</si>
  <si>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</si>
  <si>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</si>
  <si>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</si>
  <si>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</si>
  <si>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</si>
  <si>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</si>
  <si>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</si>
  <si>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</si>
  <si>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</si>
  <si>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</si>
  <si>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</si>
  <si>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</si>
  <si>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</si>
  <si>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</si>
  <si>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</si>
  <si>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</si>
  <si>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</si>
  <si>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</si>
  <si>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</si>
  <si>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</si>
  <si>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</si>
  <si>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</si>
  <si>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</si>
  <si>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</si>
  <si>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</si>
  <si>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</si>
  <si>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</si>
  <si>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</si>
  <si>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</si>
  <si>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</si>
  <si>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</si>
  <si>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</si>
  <si>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</si>
  <si>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</si>
  <si>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</si>
  <si>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</si>
  <si>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</si>
  <si>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</si>
  <si>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</si>
  <si>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</si>
  <si>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</si>
  <si>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</si>
  <si>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</si>
  <si>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</si>
  <si>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</si>
  <si>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</si>
  <si>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</si>
  <si>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</si>
  <si>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</si>
  <si>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</si>
  <si>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</si>
  <si>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</si>
  <si>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</si>
  <si>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</si>
  <si>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</si>
  <si>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</si>
  <si>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</si>
  <si>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</si>
  <si>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</si>
  <si>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</si>
  <si>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</si>
  <si>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</si>
  <si>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</si>
  <si>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</si>
  <si>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</si>
  <si>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</si>
  <si>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</si>
  <si>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</si>
  <si>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</si>
  <si>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</si>
  <si>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</si>
  <si>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</si>
  <si>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</si>
  <si>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</si>
  <si>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</si>
  <si>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</si>
  <si>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</si>
  <si>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</si>
  <si>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</si>
  <si>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</si>
  <si>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</si>
  <si>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</si>
  <si>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</si>
  <si>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</si>
  <si>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</si>
  <si>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</si>
  <si>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</si>
  <si>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</si>
  <si>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</si>
  <si>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</si>
  <si>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</si>
  <si>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</si>
  <si>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</si>
  <si>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</si>
  <si>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</si>
  <si>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</si>
  <si>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</si>
  <si>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</si>
  <si>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</si>
  <si>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</si>
  <si>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</si>
  <si>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</si>
  <si>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</si>
  <si>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</si>
  <si>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</si>
  <si>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</si>
  <si>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</si>
  <si>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</si>
  <si>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</si>
  <si>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</si>
  <si>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</si>
  <si>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</si>
  <si>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</si>
  <si>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</si>
  <si>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</si>
  <si>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</si>
  <si>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</si>
  <si>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</si>
  <si>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</si>
  <si>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</si>
  <si>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</si>
  <si>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</si>
  <si>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</si>
  <si>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</si>
  <si>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</si>
  <si>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</si>
  <si>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</si>
  <si>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</si>
  <si>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</si>
  <si>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</si>
  <si>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</si>
  <si>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</si>
  <si>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</si>
  <si>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</si>
  <si>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</si>
  <si>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</si>
  <si>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</si>
  <si>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</si>
  <si>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</si>
  <si>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</si>
  <si>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</si>
  <si>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</si>
  <si>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</si>
  <si>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</si>
  <si>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</si>
  <si>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</si>
  <si>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</si>
  <si>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</si>
  <si>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</si>
  <si>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</si>
  <si>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</si>
  <si>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</si>
  <si>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</si>
  <si>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</si>
  <si>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</si>
  <si>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</si>
  <si>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</si>
  <si>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</si>
  <si>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</si>
  <si>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</si>
  <si>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</si>
  <si>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</si>
  <si>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</si>
  <si>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</si>
  <si>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</si>
  <si>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</si>
  <si>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</si>
  <si>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</si>
  <si>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</si>
  <si>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</si>
  <si>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</si>
  <si>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</si>
  <si>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</si>
  <si>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</si>
  <si>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</si>
  <si>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</si>
  <si>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</si>
  <si>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</si>
  <si>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</si>
  <si>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</si>
  <si>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</si>
  <si>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</si>
  <si>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</si>
  <si>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</si>
  <si>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</si>
  <si>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</si>
  <si>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</si>
  <si>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</si>
  <si>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</si>
  <si>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</si>
  <si>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</si>
  <si>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</si>
  <si>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</si>
  <si>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</si>
  <si>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</si>
  <si>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</si>
  <si>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</si>
  <si>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</si>
  <si>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</si>
  <si>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</si>
  <si>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</si>
  <si>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</si>
  <si>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</si>
  <si>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</si>
  <si>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</si>
  <si>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</si>
  <si>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</si>
  <si>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</si>
  <si>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</si>
  <si>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</si>
  <si>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</si>
  <si>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</si>
  <si>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</si>
  <si>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</si>
  <si>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</si>
  <si>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</si>
  <si>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</si>
  <si>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</si>
  <si>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</si>
  <si>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</si>
  <si>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</si>
  <si>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</si>
  <si>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</si>
  <si>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</si>
  <si>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</si>
  <si>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</si>
  <si>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</si>
  <si>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</si>
  <si>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</si>
  <si>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</si>
  <si>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</si>
  <si>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</si>
  <si>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</si>
  <si>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</si>
  <si>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</si>
  <si>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</si>
  <si>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</si>
  <si>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</si>
  <si>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</si>
  <si>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</si>
  <si>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</si>
  <si>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</si>
  <si>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</si>
  <si>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</si>
  <si>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</si>
  <si>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</si>
  <si>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</si>
  <si>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</si>
  <si>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</si>
  <si>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</si>
  <si>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</si>
  <si>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</si>
  <si>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</si>
  <si>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</si>
  <si>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</si>
  <si>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</si>
  <si>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</si>
  <si>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</si>
  <si>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</si>
  <si>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</si>
  <si>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</si>
  <si>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</si>
  <si>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</si>
  <si>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</si>
  <si>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</si>
  <si>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</si>
  <si>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</si>
  <si>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</si>
  <si>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</si>
  <si>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</si>
  <si>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</si>
  <si>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</si>
  <si>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</si>
  <si>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</si>
  <si>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</si>
  <si>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</si>
  <si>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</si>
  <si>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</si>
  <si>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</si>
  <si>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</si>
  <si>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</si>
  <si>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</si>
  <si>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</si>
  <si>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</si>
  <si>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</si>
  <si>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</si>
  <si>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</si>
  <si>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</si>
  <si>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</si>
  <si>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</si>
  <si>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</si>
  <si>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</si>
  <si>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</si>
  <si>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</si>
  <si>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</si>
  <si>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</si>
  <si>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</si>
  <si>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</si>
  <si>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</si>
  <si>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</si>
  <si>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</si>
  <si>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</si>
  <si>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</si>
  <si>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</si>
  <si>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</si>
  <si>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</si>
  <si>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</si>
  <si>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</si>
  <si>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</si>
  <si>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</si>
  <si>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</si>
  <si>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</si>
  <si>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</si>
  <si>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</si>
  <si>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</si>
  <si>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</si>
  <si>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</si>
  <si>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</si>
  <si>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</si>
  <si>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</si>
  <si>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</si>
  <si>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</si>
  <si>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</si>
  <si>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</si>
  <si>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</si>
  <si>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</si>
  <si>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</si>
  <si>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</si>
  <si>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</si>
  <si>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</si>
  <si>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</si>
  <si>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</si>
  <si>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</si>
  <si>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</si>
  <si>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</si>
  <si>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</si>
  <si>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</si>
  <si>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</si>
  <si>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</si>
  <si>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</si>
  <si>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</si>
  <si>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</si>
  <si>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</si>
  <si>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</si>
  <si>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</si>
  <si>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</si>
  <si>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</si>
  <si>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</si>
  <si>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</si>
  <si>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</si>
  <si>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</si>
  <si>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</si>
  <si>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</si>
  <si>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</si>
  <si>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</si>
  <si>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</si>
  <si>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</si>
  <si>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</si>
  <si>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</si>
  <si>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</si>
  <si>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</si>
  <si>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</si>
  <si>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</si>
  <si>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</si>
  <si>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</si>
  <si>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</si>
  <si>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</si>
  <si>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</si>
  <si>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</si>
  <si>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</si>
  <si>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</si>
  <si>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</si>
  <si>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</si>
  <si>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</si>
  <si>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</si>
  <si>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</si>
  <si>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</si>
  <si>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</si>
  <si>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</si>
  <si>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</si>
  <si>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</si>
  <si>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</si>
  <si>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</si>
  <si>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</si>
  <si>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</si>
  <si>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</si>
  <si>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</si>
  <si>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</si>
  <si>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</si>
  <si>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</si>
  <si>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</si>
  <si>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</si>
  <si>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</si>
  <si>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</si>
  <si>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</si>
  <si>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</si>
  <si>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</si>
  <si>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</si>
  <si>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</si>
  <si>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</si>
  <si>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</si>
  <si>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</si>
  <si>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</si>
  <si>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</si>
  <si>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</si>
  <si>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</si>
  <si>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</si>
  <si>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</si>
  <si>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</si>
  <si>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</si>
  <si>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</si>
  <si>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</si>
  <si>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</si>
  <si>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</si>
  <si>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</si>
  <si>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</si>
  <si>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</si>
  <si>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</si>
  <si>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</si>
  <si>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</si>
  <si>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</si>
  <si>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</si>
  <si>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</si>
  <si>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</si>
  <si>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</si>
  <si>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</si>
  <si>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</si>
  <si>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</si>
  <si>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</si>
  <si>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</si>
  <si>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</si>
  <si>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</si>
  <si>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</si>
  <si>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</si>
  <si>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</si>
  <si>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</si>
  <si>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</si>
  <si>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</si>
  <si>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</si>
  <si>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</si>
  <si>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</si>
  <si>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</si>
  <si>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</si>
  <si>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</si>
  <si>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</si>
  <si>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</si>
  <si>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</si>
  <si>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</si>
  <si>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</si>
  <si>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</si>
  <si>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</si>
  <si>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</si>
  <si>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</si>
  <si>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</si>
  <si>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</si>
  <si>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</si>
  <si>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</si>
  <si>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</si>
  <si>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</si>
  <si>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</si>
  <si>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</si>
  <si>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</si>
  <si>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</si>
  <si>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</si>
  <si>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</si>
  <si>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</si>
  <si>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</si>
  <si>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</si>
  <si>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</si>
  <si>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</si>
  <si>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</si>
  <si>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</si>
  <si>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</si>
  <si>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</si>
  <si>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</si>
  <si>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</si>
  <si>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</si>
  <si>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</si>
  <si>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</si>
  <si>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</si>
  <si>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</si>
  <si>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</si>
  <si>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</si>
  <si>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</si>
  <si>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</si>
  <si>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</si>
  <si>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</si>
  <si>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</si>
  <si>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</si>
  <si>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</si>
  <si>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</si>
  <si>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</si>
  <si>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</si>
  <si>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</si>
  <si>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</si>
  <si>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</si>
  <si>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</si>
  <si>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</si>
  <si>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</si>
  <si>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</si>
  <si>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</si>
  <si>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</si>
  <si>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</si>
  <si>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</si>
  <si>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</si>
  <si>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</si>
  <si>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</si>
  <si>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</si>
  <si>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</si>
  <si>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</si>
  <si>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</si>
  <si>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</si>
  <si>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</si>
  <si>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</si>
  <si>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</si>
  <si>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</si>
  <si>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</si>
  <si>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</si>
  <si>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</si>
  <si>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</si>
  <si>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</si>
  <si>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</si>
  <si>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</si>
  <si>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</si>
  <si>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</si>
  <si>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</si>
  <si>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</si>
  <si>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</si>
  <si>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</si>
  <si>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</si>
  <si>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</si>
  <si>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</si>
  <si>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</si>
  <si>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</si>
  <si>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</si>
  <si>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</si>
  <si>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</si>
  <si>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</si>
  <si>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</si>
  <si>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</si>
  <si>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</si>
  <si>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</si>
  <si>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</si>
  <si>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</si>
  <si>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</si>
  <si>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</si>
  <si>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</si>
  <si>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</si>
  <si>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</si>
  <si>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</si>
  <si>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</si>
  <si>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</si>
  <si>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</si>
  <si>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</si>
  <si>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</si>
  <si>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</si>
  <si>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</si>
  <si>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</si>
  <si>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</si>
  <si>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</si>
  <si>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</si>
  <si>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</si>
  <si>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</si>
  <si>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</si>
  <si>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</si>
  <si>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</si>
  <si>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</si>
  <si>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</si>
  <si>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</si>
  <si>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</si>
  <si>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</si>
  <si>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</si>
  <si>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</si>
  <si>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</si>
  <si>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</si>
  <si>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</si>
  <si>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</si>
  <si>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</si>
  <si>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</si>
  <si>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</si>
  <si>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</si>
  <si>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</si>
  <si>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</si>
  <si>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</si>
  <si>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</si>
  <si>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</si>
  <si>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</si>
  <si>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</si>
  <si>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</si>
  <si>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</si>
  <si>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</si>
  <si>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</si>
  <si>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</si>
  <si>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</si>
  <si>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</si>
  <si>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</si>
  <si>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</si>
  <si>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</si>
  <si>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</si>
  <si>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</si>
  <si>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</si>
  <si>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</si>
  <si>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</si>
  <si>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</si>
  <si>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</si>
  <si>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</si>
  <si>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</si>
  <si>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</si>
  <si>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</si>
  <si>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</si>
  <si>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</si>
  <si>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</si>
  <si>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</si>
  <si>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</si>
  <si>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</si>
  <si>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</si>
  <si>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</si>
  <si>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</si>
  <si>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</si>
  <si>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</si>
  <si>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</si>
  <si>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</si>
  <si>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</si>
  <si>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</si>
  <si>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</si>
  <si>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</si>
  <si>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</si>
  <si>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</si>
  <si>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</si>
  <si>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</si>
  <si>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</si>
  <si>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</si>
  <si>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</si>
  <si>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</si>
  <si>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</si>
  <si>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</si>
  <si>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</si>
  <si>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</si>
  <si>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</si>
  <si>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</si>
  <si>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</si>
  <si>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</si>
  <si>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</si>
  <si>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</si>
  <si>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</si>
  <si>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</si>
  <si>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</si>
  <si>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</si>
  <si>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</si>
  <si>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</si>
  <si>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</si>
  <si>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</si>
  <si>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</si>
  <si>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</si>
  <si>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</si>
  <si>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</si>
  <si>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</si>
  <si>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</si>
  <si>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</si>
  <si>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</si>
  <si>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</si>
  <si>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</si>
  <si>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</si>
  <si>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</si>
  <si>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</si>
  <si>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</si>
  <si>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</si>
  <si>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</si>
  <si>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</si>
  <si>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</si>
  <si>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</si>
  <si>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</si>
  <si>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</si>
  <si>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</si>
  <si>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</si>
  <si>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</si>
  <si>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</si>
  <si>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</si>
  <si>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</si>
  <si>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</si>
  <si>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</si>
  <si>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</si>
  <si>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</si>
  <si>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</si>
  <si>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</si>
  <si>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</si>
  <si>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</si>
  <si>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</si>
  <si>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</si>
  <si>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</si>
  <si>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</si>
  <si>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</si>
  <si>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</si>
  <si>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</si>
  <si>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</si>
  <si>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</si>
  <si>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</si>
  <si>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</si>
  <si>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</si>
  <si>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</si>
  <si>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</si>
  <si>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</si>
  <si>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</si>
  <si>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</si>
  <si>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</si>
  <si>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</si>
  <si>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</si>
  <si>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</si>
  <si>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</si>
  <si>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</si>
  <si>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</si>
  <si>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</si>
  <si>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</si>
  <si>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</si>
  <si>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</si>
  <si>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</si>
  <si>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</si>
  <si>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</si>
  <si>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</si>
  <si>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</si>
  <si>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</si>
  <si>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</si>
  <si>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</si>
  <si>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</si>
  <si>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</si>
  <si>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</si>
  <si>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</si>
  <si>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</si>
  <si>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</si>
  <si>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</si>
  <si>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</si>
  <si>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</si>
  <si>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</si>
  <si>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</si>
  <si>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</si>
  <si>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</si>
  <si>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</si>
  <si>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</si>
  <si>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</si>
  <si>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</si>
  <si>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</si>
  <si>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</si>
  <si>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</si>
  <si>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</si>
  <si>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</si>
  <si>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</si>
  <si>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</si>
  <si>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</si>
  <si>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</si>
  <si>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</si>
  <si>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</si>
  <si>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</si>
  <si>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</si>
  <si>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</si>
  <si>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</si>
  <si>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</si>
  <si>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</si>
  <si>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</si>
  <si>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</si>
  <si>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</si>
  <si>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</si>
  <si>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</si>
  <si>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</si>
  <si>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</si>
  <si>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</si>
  <si>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</si>
  <si>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</si>
  <si>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</si>
  <si>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</si>
  <si>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</si>
  <si>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</si>
  <si>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</si>
  <si>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</si>
  <si>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</si>
  <si>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</si>
  <si>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</si>
  <si>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</si>
  <si>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</si>
  <si>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</si>
  <si>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</si>
  <si>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</si>
  <si>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</si>
  <si>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</si>
  <si>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</si>
  <si>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</si>
  <si>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</si>
  <si>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</si>
  <si>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</si>
  <si>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</si>
  <si>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</si>
  <si>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</si>
  <si>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</si>
  <si>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</si>
  <si>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</si>
  <si>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</si>
  <si>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</si>
  <si>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</si>
  <si>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</si>
  <si>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</si>
  <si>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</si>
  <si>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</si>
  <si>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</si>
  <si>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</si>
  <si>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</si>
  <si>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</si>
  <si>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</si>
  <si>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</si>
  <si>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</si>
  <si>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</si>
  <si>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</si>
  <si>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</si>
  <si>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</si>
  <si>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</si>
  <si>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</si>
  <si>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</si>
  <si>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</si>
  <si>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</si>
  <si>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</si>
  <si>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</si>
  <si>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</si>
  <si>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</si>
  <si>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</si>
  <si>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</si>
  <si>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</si>
  <si>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</si>
  <si>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</si>
  <si>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</si>
  <si>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</si>
  <si>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</si>
  <si>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</si>
  <si>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</si>
  <si>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</si>
  <si>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</si>
  <si>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</si>
  <si>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</si>
  <si>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</si>
  <si>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</si>
  <si>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</si>
  <si>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</si>
  <si>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</si>
  <si>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</si>
  <si>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</si>
  <si>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</si>
  <si>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</si>
  <si>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</si>
  <si>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</si>
  <si>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</si>
  <si>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</si>
  <si>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</si>
  <si>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</si>
  <si>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</si>
  <si>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</si>
  <si>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</si>
  <si>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</si>
  <si>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</si>
  <si>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</si>
  <si>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</si>
  <si>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</si>
  <si>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</si>
  <si>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</si>
  <si>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</si>
  <si>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</si>
  <si>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</si>
  <si>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</si>
  <si>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</si>
  <si>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</si>
  <si>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</si>
  <si>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</si>
  <si>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</si>
  <si>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</si>
  <si>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</si>
  <si>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</si>
  <si>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</si>
  <si>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</si>
  <si>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</si>
  <si>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</si>
  <si>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</si>
  <si>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</si>
  <si>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</si>
  <si>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</si>
  <si>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</si>
  <si>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</si>
  <si>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</si>
  <si>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</si>
  <si>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</si>
  <si>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</si>
  <si>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</si>
  <si>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</si>
  <si>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</si>
  <si>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</si>
  <si>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</si>
  <si>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</si>
  <si>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</si>
  <si>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</si>
  <si>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</si>
  <si>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</si>
  <si>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</si>
  <si>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</si>
  <si>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</si>
  <si>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</si>
  <si>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</si>
  <si>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</si>
  <si>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</si>
  <si>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</si>
  <si>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</si>
  <si>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</si>
  <si>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</si>
  <si>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</si>
  <si>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</si>
  <si>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</si>
  <si>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</si>
  <si>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</si>
  <si>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</si>
  <si>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</si>
  <si>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</si>
  <si>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</si>
  <si>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</si>
  <si>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</si>
  <si>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</si>
  <si>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</si>
  <si>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</si>
  <si>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</si>
  <si>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</si>
  <si>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</si>
  <si>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</si>
  <si>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</si>
  <si>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</si>
  <si>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</si>
  <si>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</si>
  <si>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</si>
  <si>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</si>
  <si>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</si>
  <si>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</si>
  <si>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</si>
  <si>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</si>
  <si>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</si>
  <si>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</si>
  <si>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</si>
  <si>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</si>
  <si>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</si>
  <si>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</si>
  <si>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</si>
  <si>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</si>
  <si>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</si>
  <si>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</si>
  <si>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</si>
  <si>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</si>
  <si>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</si>
  <si>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</si>
  <si>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</si>
  <si>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</si>
  <si>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</si>
  <si>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</si>
  <si>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</si>
  <si>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</si>
  <si>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</si>
  <si>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</si>
  <si>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</si>
  <si>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</si>
  <si>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</si>
  <si>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</si>
  <si>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</si>
  <si>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</si>
  <si>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</si>
  <si>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</si>
  <si>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</si>
  <si>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</si>
  <si>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</si>
  <si>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</si>
  <si>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</si>
  <si>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</si>
  <si>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</si>
  <si>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</si>
  <si>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</si>
  <si>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</si>
  <si>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</si>
  <si>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</si>
  <si>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</si>
  <si>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</si>
  <si>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</si>
  <si>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</si>
  <si>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</si>
  <si>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</si>
  <si>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</si>
  <si>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</si>
  <si>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</si>
  <si>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</si>
  <si>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</si>
  <si>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</si>
  <si>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</si>
  <si>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</si>
  <si>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</si>
  <si>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</si>
  <si>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</si>
  <si>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</si>
  <si>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</si>
  <si>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</si>
  <si>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</si>
  <si>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</si>
  <si>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</si>
  <si>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</si>
  <si>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</si>
  <si>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</si>
  <si>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</si>
  <si>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</si>
  <si>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</si>
  <si>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</si>
  <si>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</si>
  <si>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</si>
  <si>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</si>
  <si>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</si>
  <si>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</si>
  <si>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</si>
  <si>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</si>
  <si>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</si>
  <si>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</si>
  <si>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</si>
  <si>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</si>
  <si>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</si>
  <si>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</si>
  <si>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</si>
  <si>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</si>
  <si>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</si>
  <si>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</si>
  <si>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</si>
  <si>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</si>
  <si>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</si>
  <si>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</si>
  <si>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</si>
  <si>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</si>
  <si>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</si>
  <si>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</si>
  <si>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</si>
  <si>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</si>
  <si>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</si>
  <si>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</si>
  <si>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</si>
  <si>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</si>
  <si>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</si>
  <si>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</si>
  <si>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</si>
  <si>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</si>
  <si>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</si>
  <si>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</si>
  <si>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</si>
  <si>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</si>
  <si>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</si>
  <si>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</si>
  <si>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</si>
  <si>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</si>
  <si>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</si>
  <si>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</si>
  <si>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</si>
  <si>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</si>
  <si>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</si>
  <si>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</si>
  <si>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</si>
  <si>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</si>
  <si>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</si>
  <si>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</si>
  <si>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</si>
  <si>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</si>
  <si>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</si>
  <si>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</si>
  <si>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</si>
  <si>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</si>
  <si>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</si>
  <si>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</si>
  <si>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</si>
  <si>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</si>
  <si>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</si>
  <si>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</si>
  <si>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</si>
  <si>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</si>
  <si>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</si>
  <si>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</si>
  <si>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</si>
  <si>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</si>
  <si>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</si>
  <si>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</si>
  <si>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</si>
  <si>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</si>
  <si>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</si>
  <si>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</si>
  <si>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</si>
  <si>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</si>
  <si>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</si>
  <si>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</si>
  <si>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</si>
  <si>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</si>
  <si>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</si>
  <si>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</si>
  <si>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</si>
  <si>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</si>
  <si>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</si>
  <si>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</si>
  <si>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</si>
  <si>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</si>
  <si>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</si>
  <si>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</si>
  <si>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</si>
  <si>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</si>
  <si>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</si>
  <si>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</si>
  <si>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</si>
  <si>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</si>
  <si>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</si>
  <si>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</si>
  <si>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</si>
  <si>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</si>
  <si>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</si>
  <si>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</si>
  <si>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</si>
  <si>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</si>
  <si>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</si>
  <si>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</si>
  <si>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</si>
  <si>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</si>
  <si>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</si>
  <si>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</si>
  <si>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</si>
  <si>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</si>
  <si>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</si>
  <si>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</si>
  <si>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</si>
  <si>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</si>
  <si>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</si>
  <si>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</si>
  <si>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</si>
  <si>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</si>
  <si>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</si>
  <si>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</si>
  <si>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</si>
  <si>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</si>
  <si>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</si>
  <si>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</si>
  <si>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</si>
  <si>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</si>
  <si>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</si>
  <si>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</si>
  <si>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</si>
  <si>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</si>
  <si>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</si>
  <si>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</si>
  <si>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</si>
  <si>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</si>
  <si>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</si>
  <si>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</si>
  <si>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</si>
  <si>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</si>
  <si>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</si>
  <si>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</si>
  <si>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</si>
  <si>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</si>
  <si>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</si>
  <si>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</si>
  <si>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</si>
  <si>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</si>
  <si>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</si>
  <si>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</si>
  <si>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</si>
  <si>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</si>
  <si>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</si>
  <si>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</si>
  <si>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</si>
  <si>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</si>
  <si>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</si>
  <si>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</si>
  <si>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</si>
  <si>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</si>
  <si>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</si>
  <si>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</si>
  <si>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</si>
  <si>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</si>
  <si>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</si>
  <si>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</si>
  <si>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</si>
  <si>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</si>
  <si>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</si>
  <si>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</si>
  <si>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</si>
  <si>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</si>
  <si>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</si>
  <si>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</si>
  <si>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</si>
  <si>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</si>
  <si>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</si>
  <si>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</si>
  <si>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</si>
  <si>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</si>
  <si>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</si>
  <si>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</si>
  <si>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</si>
  <si>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</si>
  <si>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</si>
  <si>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</si>
  <si>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</si>
  <si>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</si>
  <si>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</si>
  <si>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</si>
  <si>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</si>
  <si>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</si>
  <si>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</si>
  <si>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</si>
  <si>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</si>
  <si>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</si>
  <si>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</si>
  <si>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</si>
  <si>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</si>
  <si>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</si>
  <si>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</si>
  <si>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</si>
  <si>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</si>
  <si>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</si>
  <si>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</si>
  <si>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</si>
  <si>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</si>
  <si>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</si>
  <si>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</si>
  <si>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</si>
  <si>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</si>
  <si>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</si>
  <si>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</si>
  <si>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</si>
  <si>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</si>
  <si>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</si>
  <si>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</si>
  <si>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</si>
  <si>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</si>
  <si>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</si>
  <si>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</si>
  <si>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</si>
  <si>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</si>
  <si>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</si>
  <si>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</si>
  <si>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</si>
  <si>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</si>
  <si>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</si>
  <si>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</si>
  <si>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</si>
  <si>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</si>
  <si>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</si>
  <si>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</si>
  <si>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</si>
  <si>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</si>
  <si>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</si>
  <si>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</si>
  <si>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</si>
  <si>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</si>
  <si>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</si>
  <si>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</si>
  <si>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</si>
  <si>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</si>
  <si>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</si>
  <si>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</si>
  <si>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</si>
  <si>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</si>
  <si>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</si>
  <si>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</si>
  <si>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</si>
  <si>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</si>
  <si>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</si>
  <si>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</si>
  <si>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</si>
  <si>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</si>
  <si>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</si>
  <si>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</si>
  <si>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</si>
  <si>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</si>
  <si>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</si>
  <si>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</si>
  <si>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</si>
  <si>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</si>
  <si>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</si>
  <si>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</si>
  <si>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</si>
  <si>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</si>
  <si>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</si>
  <si>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</si>
  <si>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</si>
  <si>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</si>
  <si>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</si>
  <si>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</si>
  <si>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</si>
  <si>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</si>
  <si>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</si>
  <si>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</si>
  <si>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</si>
  <si>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</si>
  <si>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</si>
  <si>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</si>
  <si>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</si>
  <si>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</si>
  <si>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</si>
  <si>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</si>
  <si>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</si>
  <si>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</si>
  <si>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</si>
  <si>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</si>
  <si>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</si>
  <si>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</si>
  <si>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</si>
  <si>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</si>
  <si>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</si>
  <si>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</si>
  <si>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</si>
  <si>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</si>
  <si>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</si>
  <si>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</si>
  <si>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</si>
  <si>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</si>
  <si>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</si>
  <si>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</si>
  <si>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</si>
  <si>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</si>
  <si>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</si>
  <si>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</si>
  <si>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</si>
  <si>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</si>
  <si>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</si>
  <si>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</si>
  <si>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</si>
  <si>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</si>
  <si>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</si>
  <si>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</si>
  <si>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</si>
  <si>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</si>
  <si>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</si>
  <si>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</si>
  <si>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</si>
  <si>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</si>
  <si>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</si>
  <si>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</si>
  <si>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</si>
  <si>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</si>
  <si>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</si>
  <si>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</si>
  <si>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</si>
  <si>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</si>
  <si>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</si>
  <si>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</si>
  <si>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</si>
  <si>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</si>
  <si>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</si>
  <si>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</si>
  <si>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</si>
  <si>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</si>
  <si>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</si>
  <si>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</si>
  <si>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</si>
  <si>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</si>
  <si>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</si>
  <si>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</si>
  <si>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</si>
  <si>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</si>
  <si>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</si>
  <si>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</si>
  <si>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</si>
  <si>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</si>
  <si>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</si>
  <si>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</si>
  <si>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</si>
  <si>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</si>
  <si>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</si>
  <si>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</si>
  <si>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</si>
  <si>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</si>
  <si>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</si>
  <si>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</si>
  <si>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</si>
  <si>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</si>
  <si>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</si>
  <si>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</si>
  <si>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</si>
  <si>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</si>
  <si>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</si>
  <si>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</si>
  <si>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</si>
  <si>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</si>
  <si>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</si>
  <si>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</si>
  <si>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</si>
  <si>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</si>
  <si>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</si>
  <si>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</si>
  <si>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</si>
  <si>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</si>
  <si>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</si>
  <si>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</si>
  <si>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</si>
  <si>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</si>
  <si>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</si>
  <si>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</si>
  <si>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</si>
  <si>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</si>
  <si>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</si>
  <si>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</si>
  <si>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</si>
  <si>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</si>
  <si>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</si>
  <si>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</si>
  <si>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</si>
  <si>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</si>
  <si>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</si>
  <si>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</si>
  <si>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</si>
  <si>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</si>
  <si>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</si>
  <si>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</si>
  <si>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</si>
  <si>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</si>
  <si>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</si>
  <si>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</si>
  <si>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</si>
  <si>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</si>
  <si>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</si>
  <si>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</si>
  <si>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</si>
  <si>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</si>
  <si>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</si>
  <si>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</si>
  <si>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</si>
  <si>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</si>
  <si>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</si>
  <si>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</si>
  <si>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</si>
  <si>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</si>
  <si>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</si>
  <si>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</si>
  <si>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</si>
  <si>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</si>
  <si>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</si>
  <si>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</si>
  <si>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</si>
  <si>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</si>
  <si>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</si>
  <si>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</si>
  <si>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</si>
  <si>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</si>
  <si>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</si>
  <si>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</si>
  <si>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</si>
  <si>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</si>
  <si>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</si>
  <si>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</si>
  <si>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</si>
  <si>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</si>
  <si>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</si>
  <si>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</si>
  <si>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</si>
  <si>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</si>
  <si>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</si>
  <si>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</si>
  <si>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</si>
  <si>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</si>
  <si>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</si>
  <si>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</si>
  <si>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</si>
  <si>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</si>
  <si>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</si>
  <si>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</si>
  <si>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</si>
  <si>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</si>
  <si>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</si>
  <si>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</si>
  <si>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</si>
  <si>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</si>
  <si>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</si>
  <si>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</si>
  <si>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</si>
  <si>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</si>
  <si>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</si>
  <si>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</si>
  <si>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</si>
  <si>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</si>
  <si>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</si>
  <si>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</si>
  <si>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</si>
  <si>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</si>
  <si>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</si>
  <si>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</si>
  <si>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</si>
  <si>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</si>
  <si>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</si>
  <si>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</si>
  <si>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</si>
  <si>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</si>
  <si>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</si>
  <si>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</si>
  <si>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</si>
  <si>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</si>
  <si>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</si>
  <si>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</si>
  <si>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</si>
  <si>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</si>
  <si>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</si>
  <si>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</si>
  <si>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</si>
  <si>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</si>
  <si>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</si>
  <si>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</si>
  <si>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</si>
  <si>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</si>
  <si>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</si>
  <si>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</si>
  <si>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</si>
  <si>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</si>
  <si>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</si>
  <si>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</si>
  <si>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</si>
  <si>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</si>
  <si>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</si>
  <si>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</si>
  <si>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</si>
  <si>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</si>
  <si>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</si>
  <si>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</si>
  <si>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</si>
  <si>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</si>
  <si>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</si>
  <si>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</si>
  <si>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</si>
  <si>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</si>
  <si>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</si>
  <si>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</si>
  <si>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</si>
  <si>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</si>
  <si>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</si>
  <si>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</si>
  <si>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</si>
  <si>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</si>
  <si>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</si>
  <si>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</si>
  <si>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</si>
  <si>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</si>
  <si>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</si>
  <si>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</si>
  <si>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</si>
  <si>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</si>
  <si>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</si>
  <si>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</si>
  <si>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</si>
  <si>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</si>
  <si>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</si>
  <si>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</si>
  <si>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</si>
  <si>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</si>
  <si>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</si>
  <si>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</si>
  <si>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</si>
  <si>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</si>
  <si>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</si>
  <si>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</si>
  <si>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</si>
  <si>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</si>
  <si>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</si>
  <si>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</si>
  <si>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</si>
  <si>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</si>
  <si>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</si>
  <si>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</si>
  <si>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</si>
  <si>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</si>
  <si>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</si>
  <si>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</si>
  <si>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</si>
  <si>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</si>
  <si>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</si>
  <si>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</si>
  <si>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</si>
  <si>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</si>
  <si>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</si>
  <si>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</si>
  <si>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</si>
  <si>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</si>
  <si>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</si>
  <si>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</si>
  <si>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</si>
  <si>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</si>
  <si>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</si>
  <si>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</si>
  <si>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</si>
  <si>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</si>
  <si>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</si>
  <si>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</si>
  <si>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</si>
  <si>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</si>
  <si>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</si>
  <si>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</si>
  <si>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</si>
  <si>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</si>
  <si>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</si>
  <si>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</si>
  <si>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</si>
  <si>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</si>
  <si>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</si>
  <si>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</si>
  <si>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</si>
  <si>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</si>
  <si>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</si>
  <si>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</si>
  <si>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</si>
  <si>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</si>
  <si>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</si>
  <si>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</si>
  <si>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</si>
  <si>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</si>
  <si>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</si>
  <si>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</si>
  <si>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</si>
  <si>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</si>
  <si>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</si>
  <si>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</si>
  <si>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</si>
  <si>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</si>
  <si>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</si>
  <si>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</si>
  <si>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</si>
  <si>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</si>
  <si>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</si>
  <si>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</si>
  <si>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</si>
  <si>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</si>
  <si>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</si>
  <si>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</si>
  <si>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</si>
  <si>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</si>
  <si>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</si>
  <si>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</si>
  <si>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</si>
  <si>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</si>
  <si>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</si>
  <si>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</si>
  <si>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</si>
  <si>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</si>
  <si>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</si>
  <si>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</si>
  <si>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</si>
  <si>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</si>
  <si>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</si>
  <si>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</si>
  <si>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</si>
  <si>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</si>
  <si>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</si>
  <si>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</si>
  <si>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</si>
  <si>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</si>
  <si>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</si>
  <si>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</si>
  <si>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</si>
  <si>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</si>
  <si>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</si>
  <si>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</si>
  <si>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</si>
  <si>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</si>
  <si>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</si>
  <si>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</si>
  <si>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</si>
  <si>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</si>
  <si>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</si>
  <si>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</si>
  <si>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</si>
  <si>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</si>
  <si>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</si>
  <si>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</si>
  <si>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</si>
  <si>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</si>
  <si>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</si>
  <si>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</si>
  <si>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</si>
  <si>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</si>
  <si>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</si>
  <si>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</si>
  <si>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</si>
  <si>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</si>
  <si>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</si>
  <si>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</si>
  <si>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</si>
  <si>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</si>
  <si>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</si>
  <si>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</si>
  <si>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</si>
  <si>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</si>
  <si>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</si>
  <si>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</si>
  <si>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</si>
  <si>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</si>
  <si>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</si>
  <si>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</si>
  <si>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</si>
  <si>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</si>
  <si>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</si>
  <si>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</si>
  <si>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</si>
  <si>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</si>
  <si>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</si>
  <si>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</si>
  <si>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</si>
  <si>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</si>
  <si>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</si>
  <si>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</si>
  <si>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</si>
  <si>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</si>
  <si>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</si>
  <si>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</si>
  <si>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</si>
  <si>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</si>
  <si>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</si>
  <si>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</si>
  <si>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</si>
  <si>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</si>
  <si>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</si>
  <si>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</si>
  <si>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</si>
  <si>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</si>
  <si>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</si>
  <si>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</si>
  <si>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</si>
  <si>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</si>
  <si>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</si>
  <si>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</si>
  <si>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</si>
  <si>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</si>
  <si>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</si>
  <si>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</si>
  <si>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</si>
  <si>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</si>
  <si>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</si>
  <si>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</si>
  <si>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</si>
  <si>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</si>
  <si>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</si>
  <si>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</si>
  <si>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</si>
  <si>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</si>
  <si>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</si>
  <si>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</si>
  <si>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</si>
  <si>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</si>
  <si>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</si>
  <si>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</si>
  <si>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</si>
  <si>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</si>
  <si>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</si>
  <si>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</si>
  <si>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</si>
  <si>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</si>
  <si>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</si>
  <si>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</si>
  <si>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</si>
  <si>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</si>
  <si>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</si>
  <si>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</si>
  <si>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</si>
  <si>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</si>
  <si>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</si>
  <si>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</si>
  <si>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</si>
  <si>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</si>
  <si>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</si>
  <si>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</si>
  <si>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</si>
  <si>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</si>
  <si>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</si>
  <si>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</si>
  <si>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</si>
  <si>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</si>
  <si>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</si>
  <si>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</si>
  <si>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</si>
  <si>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</si>
  <si>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</si>
  <si>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</si>
  <si>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</si>
  <si>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</si>
  <si>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</si>
  <si>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</si>
  <si>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</si>
  <si>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</si>
  <si>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</si>
  <si>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</si>
  <si>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</si>
  <si>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</si>
  <si>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</si>
  <si>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</si>
  <si>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</si>
  <si>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</si>
  <si>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</si>
  <si>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</si>
  <si>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</si>
  <si>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</si>
  <si>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</si>
  <si>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</si>
  <si>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</si>
  <si>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</si>
  <si>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</si>
  <si>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</si>
  <si>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</si>
  <si>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</si>
  <si>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</si>
  <si>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</si>
  <si>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</si>
  <si>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</si>
  <si>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</si>
  <si>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</si>
  <si>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</si>
  <si>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</si>
  <si>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</si>
  <si>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</si>
  <si>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</si>
  <si>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</si>
  <si>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</si>
  <si>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</si>
  <si>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</si>
  <si>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</si>
  <si>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</si>
  <si>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</si>
  <si>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</si>
  <si>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</si>
  <si>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</si>
  <si>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</si>
  <si>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</si>
  <si>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</si>
  <si>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</si>
  <si>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</si>
  <si>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</si>
  <si>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</si>
  <si>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</si>
  <si>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</si>
  <si>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</si>
  <si>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</si>
  <si>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</si>
  <si>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</si>
  <si>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</si>
  <si>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</si>
  <si>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</si>
  <si>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</si>
  <si>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</si>
  <si>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</si>
  <si>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</si>
  <si>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</si>
  <si>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</si>
  <si>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</si>
  <si>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</si>
  <si>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</si>
  <si>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</si>
  <si>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</si>
  <si>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</si>
  <si>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</si>
  <si>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</si>
  <si>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</si>
  <si>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</si>
  <si>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</si>
  <si>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</si>
  <si>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</si>
  <si>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</si>
  <si>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</si>
  <si>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</si>
  <si>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</si>
  <si>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</si>
  <si>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</si>
  <si>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</si>
  <si>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</si>
  <si>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</si>
  <si>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</si>
  <si>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</si>
  <si>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</si>
  <si>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</si>
  <si>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</si>
  <si>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</si>
  <si>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</si>
  <si>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</si>
  <si>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</si>
  <si>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</si>
  <si>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</si>
  <si>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</si>
  <si>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</si>
  <si>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</si>
  <si>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</si>
  <si>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</si>
  <si>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</si>
  <si>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</si>
  <si>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</si>
  <si>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</si>
  <si>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</si>
  <si>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</si>
  <si>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</si>
  <si>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</si>
  <si>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</si>
  <si>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</si>
  <si>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</si>
  <si>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</si>
  <si>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</si>
  <si>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</si>
  <si>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</si>
  <si>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</si>
  <si>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</si>
  <si>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</si>
  <si>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</si>
  <si>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</si>
  <si>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</si>
  <si>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</si>
  <si>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</si>
  <si>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</si>
  <si>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</si>
  <si>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</si>
  <si>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</si>
  <si>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</si>
  <si>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</si>
  <si>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</si>
  <si>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</si>
  <si>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</si>
  <si>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</si>
  <si>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</si>
  <si>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</si>
  <si>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</si>
  <si>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</si>
  <si>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</si>
  <si>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</si>
  <si>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</si>
  <si>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</si>
  <si>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</si>
  <si>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</si>
  <si>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</si>
  <si>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</si>
  <si>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</si>
  <si>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</si>
  <si>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</si>
  <si>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</si>
  <si>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</si>
  <si>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</si>
  <si>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</si>
  <si>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</si>
  <si>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</si>
  <si>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</si>
  <si>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</si>
  <si>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</si>
  <si>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</si>
  <si>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</si>
  <si>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</si>
  <si>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</si>
  <si>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</si>
  <si>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</si>
  <si>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</si>
  <si>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</si>
  <si>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</si>
  <si>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</si>
  <si>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</si>
  <si>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</si>
  <si>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</si>
  <si>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</si>
  <si>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</si>
  <si>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</si>
  <si>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</si>
  <si>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</si>
  <si>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</si>
  <si>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</si>
  <si>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</si>
  <si>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</si>
  <si>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</si>
  <si>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</si>
  <si>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</si>
  <si>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</si>
  <si>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</si>
  <si>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</si>
  <si>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</si>
  <si>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</si>
  <si>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</si>
  <si>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</si>
  <si>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</si>
  <si>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</si>
  <si>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</si>
  <si>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</si>
  <si>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</si>
  <si>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</si>
  <si>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</si>
  <si>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</si>
  <si>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</si>
  <si>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</si>
  <si>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</si>
  <si>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</si>
  <si>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</si>
  <si>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</si>
  <si>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</si>
  <si>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</si>
  <si>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</si>
  <si>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</si>
  <si>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</si>
  <si>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</si>
  <si>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</si>
  <si>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</si>
  <si>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</si>
  <si>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</si>
  <si>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</si>
  <si>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</si>
  <si>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</si>
  <si>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</si>
  <si>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</si>
  <si>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</si>
  <si>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</si>
  <si>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</si>
  <si>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</si>
  <si>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</si>
  <si>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</si>
  <si>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</si>
  <si>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</si>
  <si>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</si>
  <si>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</si>
  <si>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</si>
  <si>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</si>
  <si>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</si>
  <si>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</si>
  <si>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</si>
  <si>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</si>
  <si>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</si>
  <si>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</si>
  <si>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</si>
  <si>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</si>
  <si>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</si>
  <si>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</si>
  <si>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</si>
  <si>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</si>
  <si>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</si>
  <si>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</si>
  <si>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</si>
  <si>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</si>
  <si>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</si>
  <si>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</si>
  <si>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</si>
  <si>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</si>
  <si>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</si>
  <si>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</si>
  <si>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</si>
  <si>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</si>
  <si>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</si>
  <si>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</si>
  <si>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</si>
  <si>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</si>
  <si>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</si>
  <si>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</si>
  <si>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</si>
  <si>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</si>
  <si>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</si>
  <si>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</si>
  <si>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</si>
  <si>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</si>
  <si>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</si>
  <si>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</si>
  <si>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</si>
  <si>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</si>
  <si>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</si>
  <si>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</si>
  <si>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</si>
  <si>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</si>
  <si>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</si>
  <si>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</si>
  <si>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</si>
  <si>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</si>
  <si>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</si>
  <si>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</si>
  <si>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</si>
  <si>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</si>
  <si>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</si>
  <si>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</si>
  <si>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</si>
  <si>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</si>
  <si>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</si>
  <si>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</si>
  <si>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</si>
  <si>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</si>
  <si>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</si>
  <si>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</si>
  <si>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</si>
  <si>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</si>
  <si>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</si>
  <si>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</si>
  <si>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</si>
  <si>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</si>
  <si>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</si>
  <si>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</si>
  <si>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</si>
  <si>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</si>
  <si>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</si>
  <si>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</si>
  <si>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</si>
  <si>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</si>
  <si>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</si>
  <si>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</si>
  <si>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</si>
  <si>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</si>
  <si>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</si>
  <si>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</si>
  <si>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</si>
  <si>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</si>
  <si>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</si>
  <si>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</si>
  <si>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</si>
  <si>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</si>
  <si>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</si>
  <si>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</si>
  <si>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</si>
  <si>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</si>
  <si>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</si>
  <si>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</si>
  <si>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</si>
  <si>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</si>
  <si>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</si>
  <si>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</si>
  <si>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</si>
  <si>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</si>
  <si>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</si>
  <si>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</si>
  <si>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</si>
  <si>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</si>
  <si>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</si>
  <si>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</si>
  <si>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</si>
  <si>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</si>
  <si>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</si>
  <si>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</si>
  <si>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</si>
  <si>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</si>
  <si>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</si>
  <si>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</si>
  <si>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</si>
  <si>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</si>
  <si>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</si>
  <si>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</si>
  <si>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</si>
  <si>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</si>
  <si>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</si>
  <si>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</si>
  <si>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</si>
  <si>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</si>
  <si>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</si>
  <si>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</si>
  <si>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</si>
  <si>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</si>
  <si>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</si>
  <si>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</si>
  <si>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</si>
  <si>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</si>
  <si>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</si>
  <si>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</si>
  <si>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</si>
  <si>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</si>
  <si>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</si>
  <si>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</si>
  <si>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</si>
  <si>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</si>
  <si>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</si>
  <si>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</si>
  <si>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</si>
  <si>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</si>
  <si>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</si>
  <si>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</si>
  <si>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</si>
  <si>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</si>
  <si>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</si>
  <si>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</si>
  <si>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</si>
  <si>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</si>
  <si>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</si>
  <si>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</si>
  <si>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</si>
  <si>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</si>
  <si>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</si>
  <si>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</si>
  <si>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</si>
  <si>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</si>
  <si>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</si>
  <si>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</si>
  <si>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</si>
  <si>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</si>
  <si>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</si>
  <si>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</si>
  <si>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</si>
  <si>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</si>
  <si>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</si>
  <si>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</si>
  <si>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</si>
  <si>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</si>
  <si>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</si>
  <si>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</si>
  <si>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</si>
  <si>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</si>
  <si>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</si>
  <si>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</si>
  <si>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</si>
  <si>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</si>
  <si>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</si>
  <si>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</si>
  <si>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</si>
  <si>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</si>
  <si>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</si>
  <si>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</si>
  <si>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</si>
  <si>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</si>
  <si>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</si>
  <si>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</si>
  <si>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</si>
  <si>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</si>
  <si>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</si>
  <si>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</si>
  <si>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</si>
  <si>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</si>
  <si>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</si>
  <si>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</si>
  <si>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</si>
  <si>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</si>
  <si>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</si>
  <si>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</si>
  <si>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</si>
  <si>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</si>
  <si>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</si>
  <si>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</si>
  <si>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</si>
  <si>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</si>
  <si>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</si>
  <si>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</si>
  <si>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</si>
  <si>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</si>
  <si>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</si>
  <si>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</si>
  <si>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</si>
  <si>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</si>
  <si>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</si>
  <si>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</si>
  <si>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</si>
  <si>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</si>
  <si>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</si>
  <si>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</si>
  <si>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</si>
  <si>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</si>
  <si>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</si>
  <si>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</si>
  <si>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</si>
  <si>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</si>
  <si>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</si>
  <si>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</si>
  <si>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</si>
  <si>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</si>
  <si>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</si>
  <si>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</si>
  <si>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</si>
  <si>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</si>
  <si>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</si>
  <si>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</si>
  <si>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</si>
  <si>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</si>
  <si>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</si>
  <si>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</si>
  <si>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</si>
  <si>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</si>
  <si>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</si>
  <si>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</si>
  <si>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</si>
  <si>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</si>
  <si>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</si>
  <si>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</si>
  <si>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</si>
  <si>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</si>
  <si>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</si>
  <si>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</si>
  <si>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</si>
  <si>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</si>
  <si>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</si>
  <si>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</si>
  <si>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</si>
  <si>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</si>
  <si>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</si>
  <si>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</si>
  <si>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</si>
  <si>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</si>
  <si>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</si>
  <si>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</si>
  <si>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</si>
  <si>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</si>
  <si>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</si>
  <si>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</si>
  <si>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</si>
  <si>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</si>
  <si>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</si>
  <si>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</si>
  <si>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</si>
  <si>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</si>
  <si>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</si>
  <si>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</si>
  <si>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</si>
  <si>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</si>
  <si>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</si>
  <si>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</si>
  <si>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</si>
  <si>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</si>
  <si>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</si>
  <si>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</si>
  <si>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</si>
  <si>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</si>
  <si>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</si>
  <si>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</si>
  <si>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</si>
  <si>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</si>
  <si>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</si>
  <si>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</si>
  <si>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</si>
  <si>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</si>
  <si>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</si>
  <si>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</si>
  <si>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</si>
  <si>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</si>
  <si>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</si>
  <si>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</si>
  <si>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</si>
  <si>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</si>
  <si>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</si>
  <si>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</si>
  <si>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</si>
  <si>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</si>
  <si>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</si>
  <si>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</si>
  <si>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</si>
  <si>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</si>
  <si>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</si>
  <si>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</si>
  <si>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</si>
  <si>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</si>
  <si>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</si>
  <si>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</si>
  <si>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</si>
  <si>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</si>
  <si>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</si>
  <si>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</si>
  <si>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</si>
  <si>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</si>
  <si>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</si>
  <si>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</si>
  <si>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</si>
  <si>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</si>
  <si>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</si>
  <si>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</si>
  <si>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</si>
  <si>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</si>
  <si>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</si>
  <si>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</si>
  <si>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</si>
  <si>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</si>
  <si>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</si>
  <si>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</si>
  <si>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</si>
  <si>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</si>
  <si>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</si>
  <si>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</si>
  <si>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</si>
  <si>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</si>
  <si>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</si>
  <si>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</si>
  <si>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</si>
  <si>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</si>
  <si>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</si>
  <si>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</si>
  <si>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</si>
  <si>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</si>
  <si>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</si>
  <si>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</si>
  <si>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</si>
  <si>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</si>
  <si>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</si>
  <si>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</si>
  <si>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</si>
  <si>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</si>
  <si>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</si>
  <si>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</si>
  <si>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</si>
  <si>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</si>
  <si>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</si>
  <si>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</si>
  <si>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</si>
  <si>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</si>
  <si>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</si>
  <si>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</si>
  <si>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</si>
  <si>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</si>
  <si>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</si>
  <si>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</si>
  <si>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</si>
  <si>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</si>
  <si>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</si>
  <si>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</si>
  <si>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</si>
  <si>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</si>
  <si>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</si>
  <si>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</si>
  <si>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</si>
  <si>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</si>
  <si>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</si>
  <si>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</si>
  <si>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</si>
  <si>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</si>
  <si>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</si>
  <si>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</si>
  <si>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</si>
  <si>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</si>
  <si>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</si>
  <si>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</si>
  <si>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</si>
  <si>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</si>
  <si>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</si>
  <si>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</si>
  <si>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</si>
  <si>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</si>
  <si>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</si>
  <si>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</si>
  <si>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</si>
  <si>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</si>
  <si>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</si>
  <si>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</si>
  <si>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</si>
  <si>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</si>
  <si>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</si>
  <si>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</si>
  <si>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</si>
  <si>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</si>
  <si>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</si>
  <si>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</si>
  <si>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</si>
  <si>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</si>
  <si>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</si>
  <si>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</si>
  <si>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</si>
  <si>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</si>
  <si>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</si>
  <si>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</si>
  <si>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</si>
  <si>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</si>
  <si>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</si>
  <si>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</si>
  <si>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</si>
  <si>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</si>
  <si>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</si>
  <si>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</si>
  <si>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</si>
  <si>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</si>
  <si>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</si>
  <si>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</si>
  <si>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</si>
  <si>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</si>
  <si>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</si>
  <si>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</si>
  <si>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</si>
  <si>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</si>
  <si>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</si>
  <si>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</si>
  <si>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</si>
  <si>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</si>
  <si>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</si>
  <si>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</si>
  <si>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</si>
  <si>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</si>
  <si>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</si>
  <si>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</si>
  <si>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</si>
  <si>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</si>
  <si>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</si>
  <si>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</si>
  <si>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</si>
  <si>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</si>
  <si>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</si>
  <si>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</si>
  <si>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</si>
  <si>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</si>
  <si>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</si>
  <si>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</si>
  <si>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</si>
  <si>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</si>
  <si>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</si>
  <si>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</si>
  <si>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</si>
  <si>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</si>
  <si>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</si>
  <si>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</si>
  <si>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</si>
  <si>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</si>
  <si>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</si>
  <si>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</si>
  <si>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</si>
  <si>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</si>
  <si>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</si>
  <si>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</si>
  <si>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</si>
  <si>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</si>
  <si>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</si>
  <si>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</si>
  <si>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</si>
  <si>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</si>
  <si>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</si>
  <si>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</si>
  <si>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</si>
  <si>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</si>
  <si>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</si>
  <si>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</si>
  <si>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</si>
  <si>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</si>
  <si>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</si>
  <si>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</si>
  <si>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</si>
  <si>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</si>
  <si>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</si>
  <si>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</si>
  <si>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</si>
  <si>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</si>
  <si>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</si>
  <si>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</si>
  <si>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</si>
  <si>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</si>
  <si>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</si>
  <si>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</si>
  <si>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</si>
  <si>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</si>
  <si>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</si>
  <si>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</si>
  <si>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</si>
  <si>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</si>
  <si>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</si>
  <si>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</si>
  <si>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</si>
  <si>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</si>
  <si>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</si>
  <si>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</si>
  <si>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</si>
  <si>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</si>
  <si>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</si>
  <si>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</si>
  <si>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</si>
  <si>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</si>
  <si>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</si>
  <si>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</si>
  <si>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</si>
  <si>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</si>
  <si>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</si>
  <si>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</si>
  <si>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</si>
  <si>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</si>
  <si>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</si>
  <si>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</si>
  <si>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</si>
  <si>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</si>
  <si>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</si>
  <si>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</si>
  <si>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</si>
  <si>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</si>
  <si>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</si>
  <si>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</si>
  <si>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</si>
  <si>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</si>
  <si>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</si>
  <si>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</si>
  <si>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</si>
  <si>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</si>
  <si>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</si>
  <si>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</si>
  <si>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</si>
  <si>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</si>
  <si>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</si>
  <si>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</si>
  <si>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</si>
  <si>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</si>
  <si>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</si>
  <si>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</si>
  <si>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</si>
  <si>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</si>
  <si>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</si>
  <si>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</si>
  <si>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</si>
  <si>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</si>
  <si>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</si>
  <si>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</si>
  <si>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</si>
  <si>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</si>
  <si>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</si>
  <si>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</si>
  <si>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</si>
  <si>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</si>
  <si>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</si>
  <si>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</si>
  <si>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</si>
  <si>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</si>
  <si>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</si>
  <si>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</si>
  <si>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</si>
  <si>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</si>
  <si>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</si>
  <si>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</si>
  <si>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</si>
  <si>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</si>
  <si>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</si>
  <si>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</si>
  <si>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</si>
  <si>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</si>
  <si>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</si>
  <si>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</si>
  <si>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</si>
  <si>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</si>
  <si>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</si>
  <si>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</si>
  <si>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</si>
  <si>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</si>
  <si>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</si>
  <si>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</si>
  <si>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</si>
  <si>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</si>
  <si>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</si>
  <si>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</si>
  <si>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</si>
  <si>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</si>
  <si>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</si>
  <si>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</si>
  <si>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</si>
  <si>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</si>
  <si>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</si>
  <si>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</si>
  <si>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</si>
  <si>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</si>
  <si>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</si>
  <si>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</si>
  <si>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</si>
  <si>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</si>
  <si>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</si>
  <si>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</si>
  <si>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</si>
  <si>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</si>
  <si>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</si>
  <si>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</si>
  <si>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</si>
  <si>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</si>
  <si>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</si>
  <si>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</si>
  <si>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</si>
  <si>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</si>
  <si>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</si>
  <si>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</si>
  <si>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</si>
  <si>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</si>
  <si>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</si>
  <si>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</si>
  <si>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</si>
  <si>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</si>
  <si>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</si>
  <si>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</si>
  <si>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</si>
  <si>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</si>
  <si>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</si>
  <si>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</si>
  <si>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</si>
  <si>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</si>
  <si>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</si>
  <si>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</si>
  <si>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</si>
  <si>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</si>
  <si>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</si>
  <si>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</si>
  <si>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</si>
  <si>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</si>
  <si>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</si>
  <si>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</si>
  <si>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</si>
  <si>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</si>
  <si>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</si>
  <si>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</si>
  <si>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</si>
  <si>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</si>
  <si>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</si>
  <si>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</si>
  <si>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</si>
  <si>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</si>
  <si>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</si>
  <si>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</si>
  <si>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</si>
  <si>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</si>
  <si>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</si>
  <si>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</si>
  <si>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</si>
  <si>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</si>
  <si>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</si>
  <si>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</si>
  <si>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</si>
  <si>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</si>
  <si>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</si>
  <si>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</si>
  <si>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</si>
  <si>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</si>
  <si>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</si>
  <si>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</si>
  <si>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</si>
  <si>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</si>
  <si>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</si>
  <si>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</si>
  <si>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</si>
  <si>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</si>
  <si>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</si>
  <si>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</si>
  <si>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</si>
  <si>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</si>
  <si>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</si>
  <si>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</si>
  <si>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</si>
  <si>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</si>
  <si>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</si>
  <si>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</si>
  <si>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</si>
  <si>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</si>
  <si>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</si>
  <si>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</si>
  <si>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</si>
  <si>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</si>
  <si>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</si>
  <si>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</si>
  <si>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</si>
  <si>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</si>
  <si>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</si>
  <si>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</si>
  <si>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</si>
  <si>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</si>
  <si>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</si>
  <si>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</si>
  <si>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</si>
  <si>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</si>
  <si>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</si>
  <si>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</si>
  <si>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</si>
  <si>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</si>
  <si>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</si>
  <si>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</si>
  <si>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</si>
  <si>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</si>
  <si>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</si>
  <si>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</si>
  <si>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</si>
  <si>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</si>
  <si>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</si>
  <si>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</si>
  <si>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</si>
  <si>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</si>
  <si>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</si>
  <si>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</si>
  <si>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</si>
  <si>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</si>
  <si>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</si>
  <si>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</si>
  <si>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</si>
  <si>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</si>
  <si>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</si>
  <si>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</si>
  <si>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</si>
  <si>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</si>
  <si>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</si>
  <si>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</si>
  <si>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</si>
  <si>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</si>
  <si>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</si>
  <si>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</si>
  <si>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</si>
  <si>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</si>
  <si>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</si>
  <si>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</si>
  <si>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</si>
  <si>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</si>
  <si>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</si>
  <si>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</si>
  <si>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</si>
  <si>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</si>
  <si>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</si>
  <si>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</si>
  <si>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</si>
  <si>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</si>
  <si>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</si>
  <si>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</si>
  <si>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</si>
  <si>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</si>
  <si>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</si>
  <si>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</si>
  <si>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</si>
  <si>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</si>
  <si>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</si>
  <si>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</si>
  <si>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</si>
  <si>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</si>
  <si>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</si>
  <si>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</si>
  <si>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</si>
  <si>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</si>
  <si>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</si>
  <si>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</si>
  <si>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</si>
  <si>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</si>
  <si>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</si>
  <si>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</si>
  <si>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</si>
  <si>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</si>
  <si>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</si>
  <si>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</si>
  <si>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</si>
  <si>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</si>
  <si>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</si>
  <si>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</si>
  <si>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</si>
  <si>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</si>
  <si>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</si>
  <si>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</si>
  <si>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</si>
  <si>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</si>
  <si>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</si>
  <si>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</si>
  <si>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</si>
  <si>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</si>
  <si>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</si>
  <si>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</si>
  <si>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</si>
  <si>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</si>
  <si>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</si>
  <si>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</si>
  <si>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</si>
  <si>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</si>
  <si>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</si>
  <si>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</si>
  <si>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</si>
  <si>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</si>
  <si>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</si>
  <si>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</si>
  <si>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</si>
  <si>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</si>
  <si>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</si>
  <si>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</si>
  <si>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</si>
  <si>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</si>
  <si>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</si>
  <si>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</si>
  <si>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</si>
  <si>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</si>
  <si>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</si>
  <si>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</si>
  <si>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</si>
  <si>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</si>
  <si>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</si>
  <si>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</si>
  <si>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</si>
  <si>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</si>
  <si>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</si>
  <si>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</si>
  <si>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</si>
  <si>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</si>
  <si>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</si>
  <si>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</si>
  <si>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</si>
  <si>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</si>
  <si>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</si>
  <si>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</si>
  <si>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</si>
  <si>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</si>
  <si>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</si>
  <si>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</si>
  <si>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</si>
  <si>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</si>
  <si>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</si>
  <si>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</si>
  <si>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</si>
  <si>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</si>
  <si>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</si>
  <si>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</si>
  <si>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</si>
  <si>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</si>
  <si>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</si>
  <si>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</si>
  <si>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</si>
  <si>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</si>
  <si>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</si>
  <si>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</si>
  <si>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</si>
  <si>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</si>
  <si>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</si>
  <si>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</si>
  <si>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</si>
  <si>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</si>
  <si>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</si>
  <si>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</si>
  <si>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</si>
  <si>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</si>
  <si>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</si>
  <si>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</si>
  <si>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</si>
  <si>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</si>
  <si>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</si>
  <si>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</si>
  <si>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</si>
  <si>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</si>
  <si>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</si>
  <si>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</si>
  <si>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</si>
  <si>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</si>
  <si>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</si>
  <si>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</si>
  <si>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</si>
  <si>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</si>
  <si>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</si>
  <si>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</si>
  <si>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</si>
  <si>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</si>
  <si>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</si>
  <si>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</si>
  <si>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</si>
  <si>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</si>
  <si>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</si>
  <si>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</si>
  <si>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</si>
  <si>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</si>
  <si>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</si>
  <si>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</si>
  <si>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</si>
  <si>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</si>
  <si>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</si>
  <si>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</si>
  <si>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</si>
  <si>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</si>
  <si>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</si>
  <si>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</si>
  <si>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</si>
  <si>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</si>
  <si>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</si>
  <si>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</si>
  <si>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</si>
  <si>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</si>
  <si>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</si>
  <si>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</si>
  <si>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</si>
  <si>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</si>
  <si>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</si>
  <si>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</si>
  <si>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</si>
  <si>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</si>
  <si>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</si>
  <si>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</si>
  <si>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</si>
  <si>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</si>
  <si>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</si>
  <si>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</si>
  <si>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</si>
  <si>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</si>
  <si>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</si>
  <si>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</si>
  <si>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</si>
  <si>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</si>
  <si>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</si>
  <si>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</si>
  <si>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</si>
  <si>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</si>
  <si>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</si>
  <si>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</si>
  <si>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</si>
  <si>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</si>
  <si>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</si>
  <si>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</si>
  <si>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</si>
  <si>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</si>
  <si>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</si>
  <si>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</si>
  <si>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</si>
  <si>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</si>
  <si>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</si>
  <si>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</si>
  <si>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</si>
  <si>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</si>
  <si>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</si>
  <si>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</si>
  <si>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</si>
  <si>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</si>
  <si>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</si>
  <si>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</si>
  <si>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</si>
  <si>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</si>
  <si>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</si>
  <si>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</si>
  <si>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</si>
  <si>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</si>
  <si>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</si>
  <si>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</si>
  <si>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</si>
  <si>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</si>
  <si>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</si>
  <si>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</si>
  <si>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</si>
  <si>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</si>
  <si>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</si>
  <si>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</si>
  <si>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</si>
  <si>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</si>
  <si>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</si>
  <si>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</si>
  <si>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</si>
  <si>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</si>
  <si>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</si>
  <si>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</si>
  <si>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</si>
  <si>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</si>
  <si>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</si>
  <si>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</si>
  <si>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</si>
  <si>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</si>
  <si>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</si>
  <si>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</si>
  <si>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</si>
  <si>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</si>
  <si>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</si>
  <si>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</si>
  <si>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</si>
  <si>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</si>
  <si>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</si>
  <si>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</si>
  <si>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</si>
  <si>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</si>
  <si>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</si>
  <si>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</si>
  <si>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</si>
  <si>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</si>
  <si>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</si>
  <si>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</si>
  <si>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</si>
  <si>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</si>
  <si>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</si>
  <si>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</si>
  <si>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</si>
  <si>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</si>
  <si>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</si>
  <si>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</si>
  <si>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</si>
  <si>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</si>
  <si>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</si>
  <si>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</si>
  <si>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</si>
  <si>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</si>
  <si>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</si>
  <si>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</si>
  <si>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</si>
  <si>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</si>
  <si>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</si>
  <si>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</si>
  <si>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</si>
  <si>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</si>
  <si>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</si>
  <si>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</si>
  <si>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</si>
  <si>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</si>
  <si>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</si>
  <si>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</si>
  <si>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</si>
  <si>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</si>
  <si>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</si>
  <si>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</si>
  <si>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</si>
  <si>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</si>
  <si>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</si>
  <si>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</si>
  <si>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</si>
  <si>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</si>
  <si>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</si>
  <si>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</si>
  <si>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</si>
  <si>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</si>
  <si>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</si>
  <si>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</si>
  <si>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</si>
  <si>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</si>
  <si>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</si>
  <si>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</si>
  <si>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</si>
  <si>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</si>
  <si>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</si>
  <si>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</si>
  <si>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</si>
  <si>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</si>
  <si>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</si>
  <si>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</si>
  <si>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</si>
  <si>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</si>
  <si>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</si>
  <si>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</si>
  <si>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</si>
  <si>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</si>
  <si>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</si>
  <si>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</si>
  <si>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</si>
  <si>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</si>
  <si>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</si>
  <si>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</si>
  <si>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</si>
  <si>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</si>
  <si>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</si>
  <si>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</si>
  <si>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</si>
  <si>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</si>
  <si>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</si>
  <si>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</si>
  <si>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</si>
  <si>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</si>
  <si>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</si>
  <si>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</si>
  <si>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</si>
  <si>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</si>
  <si>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</si>
  <si>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</si>
  <si>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</si>
  <si>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</si>
  <si>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</si>
  <si>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</si>
  <si>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</si>
  <si>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</si>
  <si>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</si>
  <si>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</si>
  <si>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</si>
  <si>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</si>
  <si>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</si>
  <si>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</si>
  <si>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</si>
  <si>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</si>
  <si>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</si>
  <si>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</si>
  <si>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</si>
  <si>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</si>
  <si>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</si>
  <si>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</si>
  <si>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</si>
  <si>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</si>
  <si>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</si>
  <si>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</si>
  <si>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</si>
  <si>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</si>
  <si>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</si>
  <si>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</si>
  <si>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</si>
  <si>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</si>
  <si>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</si>
  <si>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</si>
  <si>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</si>
  <si>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</si>
  <si>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</si>
  <si>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</si>
  <si>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</si>
  <si>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</si>
  <si>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</si>
  <si>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</si>
  <si>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</si>
  <si>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</si>
  <si>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</si>
  <si>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</si>
  <si>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</si>
  <si>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</si>
  <si>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</si>
  <si>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</si>
  <si>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</si>
  <si>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</si>
  <si>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</si>
  <si>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</si>
  <si>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</si>
  <si>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</si>
  <si>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</si>
  <si>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</si>
  <si>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</si>
  <si>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</si>
  <si>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</si>
  <si>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</si>
  <si>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</si>
  <si>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</si>
  <si>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</si>
  <si>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</si>
  <si>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</si>
  <si>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</si>
  <si>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</si>
  <si>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</si>
  <si>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</si>
  <si>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</si>
  <si>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</si>
  <si>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</si>
  <si>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</si>
  <si>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</si>
  <si>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</si>
  <si>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</si>
  <si>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</si>
  <si>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</si>
  <si>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</si>
  <si>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</si>
  <si>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</si>
  <si>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</si>
  <si>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</si>
  <si>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</si>
  <si>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</si>
  <si>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</si>
  <si>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</si>
  <si>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</si>
  <si>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</si>
  <si>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</si>
  <si>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</si>
  <si>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</si>
  <si>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</si>
  <si>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</si>
  <si>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</si>
  <si>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</si>
  <si>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</si>
  <si>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</si>
  <si>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</si>
  <si>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</si>
  <si>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</si>
  <si>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</si>
  <si>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</si>
  <si>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</si>
  <si>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</si>
  <si>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</si>
  <si>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</si>
  <si>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</si>
  <si>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</si>
  <si>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</si>
  <si>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</si>
  <si>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</si>
  <si>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</si>
  <si>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</si>
  <si>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</si>
  <si>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</si>
  <si>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</si>
  <si>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</si>
  <si>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</si>
  <si>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</si>
  <si>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</si>
  <si>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</si>
  <si>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</si>
  <si>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</si>
  <si>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</si>
  <si>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</si>
  <si>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</si>
  <si>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</si>
  <si>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</si>
  <si>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</si>
  <si>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</si>
  <si>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</si>
  <si>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</si>
  <si>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</si>
  <si>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</si>
  <si>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</si>
  <si>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</si>
  <si>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</si>
  <si>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</si>
  <si>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</si>
  <si>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</si>
  <si>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</si>
  <si>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</si>
  <si>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</si>
  <si>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</si>
  <si>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</si>
  <si>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</si>
  <si>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</si>
  <si>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</si>
  <si>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</si>
  <si>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</si>
  <si>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</si>
  <si>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</si>
  <si>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</si>
  <si>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</si>
  <si>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</si>
  <si>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</si>
  <si>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</si>
  <si>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</si>
  <si>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</si>
  <si>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</si>
  <si>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</si>
  <si>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</si>
  <si>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</si>
  <si>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</si>
  <si>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</si>
  <si>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</si>
  <si>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</si>
  <si>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</si>
  <si>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</si>
  <si>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</si>
  <si>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</si>
  <si>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</si>
  <si>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</si>
  <si>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</si>
  <si>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</si>
  <si>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</si>
  <si>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</si>
  <si>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</si>
  <si>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</si>
  <si>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</si>
  <si>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</si>
  <si>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</si>
  <si>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</si>
  <si>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</si>
  <si>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</si>
  <si>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</si>
  <si>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</si>
  <si>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</si>
  <si>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</si>
  <si>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</si>
  <si>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</si>
  <si>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</si>
  <si>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</si>
  <si>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</si>
  <si>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</si>
  <si>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</si>
  <si>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</si>
  <si>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</si>
  <si>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</si>
  <si>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</si>
  <si>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</si>
  <si>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</si>
  <si>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</si>
  <si>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</si>
  <si>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</si>
  <si>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</si>
  <si>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</si>
  <si>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</si>
  <si>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</si>
  <si>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</si>
  <si>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</si>
  <si>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</si>
  <si>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</si>
  <si>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</si>
  <si>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</si>
  <si>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</si>
  <si>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</si>
  <si>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</si>
  <si>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</si>
  <si>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</si>
  <si>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</si>
  <si>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</si>
  <si>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</si>
  <si>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</si>
  <si>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</si>
  <si>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</si>
  <si>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</si>
  <si>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</si>
  <si>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</si>
  <si>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</si>
  <si>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</si>
  <si>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</si>
  <si>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</si>
  <si>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</si>
  <si>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</si>
  <si>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</si>
  <si>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</si>
  <si>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</si>
  <si>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</si>
  <si>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</si>
  <si>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</si>
  <si>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</si>
  <si>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</si>
  <si>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</si>
  <si>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</si>
  <si>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</si>
  <si>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</si>
  <si>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</si>
  <si>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</si>
  <si>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</si>
  <si>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</si>
  <si>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</si>
  <si>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</si>
  <si>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</si>
  <si>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</si>
  <si>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</si>
  <si>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</si>
  <si>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</si>
  <si>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</si>
  <si>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</si>
  <si>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</si>
  <si>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</si>
  <si>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</si>
  <si>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</si>
  <si>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</si>
  <si>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</si>
  <si>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</si>
  <si>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</si>
  <si>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</si>
  <si>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</si>
  <si>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</si>
  <si>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</si>
  <si>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</si>
  <si>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</si>
  <si>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</si>
  <si>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</si>
  <si>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</si>
  <si>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</si>
  <si>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</si>
  <si>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</si>
  <si>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</si>
  <si>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</si>
  <si>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</si>
  <si>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</si>
  <si>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</si>
  <si>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</si>
  <si>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</si>
  <si>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</si>
  <si>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</si>
  <si>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</si>
  <si>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</si>
  <si>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</si>
  <si>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</si>
  <si>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</si>
  <si>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</si>
  <si>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</si>
  <si>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</si>
  <si>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</si>
  <si>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</si>
  <si>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</si>
  <si>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</si>
  <si>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</si>
  <si>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</si>
  <si>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</si>
  <si>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</si>
  <si>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</si>
  <si>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</si>
  <si>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</si>
  <si>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</si>
  <si>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</si>
  <si>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</si>
  <si>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</si>
  <si>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</si>
  <si>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</si>
  <si>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</si>
  <si>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</si>
  <si>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</si>
  <si>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</si>
  <si>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</si>
  <si>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</si>
  <si>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</si>
  <si>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</si>
  <si>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</si>
  <si>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</si>
  <si>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</si>
  <si>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</si>
  <si>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</si>
  <si>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</si>
  <si>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</si>
  <si>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</si>
  <si>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</si>
  <si>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</si>
  <si>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</si>
  <si>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</si>
  <si>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</si>
  <si>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</si>
  <si>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</si>
  <si>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</si>
  <si>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</si>
  <si>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</si>
  <si>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</si>
  <si>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</si>
  <si>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</si>
  <si>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</si>
  <si>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</si>
  <si>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</si>
  <si>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</si>
  <si>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</si>
  <si>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</si>
  <si>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</si>
  <si>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</si>
  <si>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</si>
  <si>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</si>
  <si>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</si>
  <si>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</si>
  <si>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</si>
  <si>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</si>
  <si>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</si>
  <si>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</si>
  <si>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</si>
  <si>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</si>
  <si>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</si>
  <si>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</si>
  <si>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</si>
  <si>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</si>
  <si>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</si>
  <si>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</si>
  <si>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</si>
  <si>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</si>
  <si>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</si>
  <si>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</si>
  <si>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</si>
  <si>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</si>
  <si>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</si>
  <si>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</si>
  <si>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</si>
  <si>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</si>
  <si>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</si>
  <si>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</si>
  <si>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</si>
  <si>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</si>
  <si>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</si>
  <si>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</si>
  <si>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</si>
  <si>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</si>
  <si>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</si>
  <si>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</si>
  <si>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</si>
  <si>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</si>
  <si>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</si>
  <si>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</si>
  <si>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</si>
  <si>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</si>
  <si>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</si>
  <si>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</si>
  <si>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</si>
  <si>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</si>
  <si>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</si>
  <si>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</si>
  <si>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</si>
  <si>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</si>
  <si>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</si>
  <si>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</si>
  <si>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</si>
  <si>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</si>
  <si>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</si>
  <si>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</si>
  <si>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</si>
  <si>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</si>
  <si>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</si>
  <si>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</si>
  <si>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</si>
  <si>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</si>
  <si>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</si>
  <si>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</si>
  <si>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</si>
  <si>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</si>
  <si>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</si>
  <si>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</si>
  <si>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</si>
  <si>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</si>
  <si>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</si>
  <si>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</si>
  <si>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</si>
  <si>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</si>
  <si>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</si>
  <si>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</si>
  <si>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</si>
  <si>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</si>
  <si>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</si>
  <si>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</si>
  <si>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</si>
  <si>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</si>
  <si>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</si>
  <si>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</si>
  <si>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</si>
  <si>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</si>
  <si>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</si>
  <si>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</si>
  <si>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</si>
  <si>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</si>
  <si>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</si>
  <si>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</si>
  <si>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</si>
  <si>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</si>
  <si>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</si>
  <si>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</si>
  <si>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</si>
  <si>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</si>
  <si>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</si>
  <si>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</si>
  <si>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</si>
  <si>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</si>
  <si>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</si>
  <si>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</si>
  <si>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</si>
  <si>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</si>
  <si>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</si>
  <si>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</si>
  <si>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</si>
  <si>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</si>
  <si>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</si>
  <si>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</si>
  <si>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</si>
  <si>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</si>
  <si>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</si>
  <si>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</si>
  <si>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</si>
  <si>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</si>
  <si>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</si>
  <si>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</si>
  <si>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</si>
  <si>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</si>
  <si>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</si>
  <si>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</si>
  <si>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</si>
  <si>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</si>
  <si>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</si>
  <si>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</si>
  <si>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</si>
  <si>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</si>
  <si>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</si>
  <si>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</si>
  <si>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</si>
  <si>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</si>
  <si>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</si>
  <si>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</si>
  <si>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</si>
  <si>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</si>
  <si>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</si>
  <si>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</si>
  <si>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</si>
  <si>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</si>
  <si>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</si>
  <si>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</si>
  <si>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</si>
  <si>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</si>
  <si>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</si>
  <si>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</si>
  <si>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</si>
  <si>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</si>
  <si>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</si>
  <si>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</si>
  <si>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</si>
  <si>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</si>
  <si>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</si>
  <si>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</si>
  <si>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</si>
  <si>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</si>
  <si>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</si>
  <si>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</si>
  <si>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</si>
  <si>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</si>
  <si>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</si>
  <si>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</si>
  <si>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</si>
  <si>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</si>
  <si>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</si>
  <si>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</si>
  <si>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</si>
  <si>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</si>
  <si>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</si>
  <si>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</si>
  <si>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</si>
  <si>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</si>
  <si>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</si>
  <si>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</si>
  <si>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</si>
  <si>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</si>
  <si>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</si>
  <si>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</si>
  <si>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</si>
  <si>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</si>
  <si>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</si>
  <si>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</si>
  <si>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</si>
  <si>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</si>
  <si>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</si>
  <si>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</si>
  <si>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</si>
  <si>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</si>
  <si>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</si>
  <si>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</si>
  <si>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</si>
  <si>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</si>
  <si>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</si>
  <si>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</si>
  <si>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</si>
  <si>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</si>
  <si>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</si>
  <si>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</si>
  <si>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</si>
  <si>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</si>
  <si>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</si>
  <si>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</si>
  <si>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</si>
  <si>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</si>
  <si>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</si>
  <si>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</si>
  <si>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</si>
  <si>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</si>
  <si>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</si>
  <si>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</si>
  <si>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</si>
  <si>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</si>
  <si>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</si>
  <si>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</si>
  <si>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</si>
  <si>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</si>
  <si>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</si>
  <si>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</si>
  <si>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</si>
  <si>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</si>
  <si>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</si>
  <si>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</si>
  <si>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</si>
  <si>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</si>
  <si>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</si>
  <si>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</si>
  <si>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</si>
  <si>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</si>
  <si>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</si>
  <si>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</si>
  <si>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</si>
  <si>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</si>
  <si>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</si>
  <si>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</si>
  <si>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</si>
  <si>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</si>
  <si>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</si>
  <si>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</si>
  <si>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</si>
  <si>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</si>
  <si>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</si>
  <si>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</si>
  <si>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</si>
  <si>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</si>
  <si>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</si>
  <si>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</si>
  <si>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</si>
  <si>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</si>
  <si>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</si>
  <si>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</si>
  <si>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</si>
  <si>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</si>
  <si>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</si>
  <si>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</si>
  <si>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</si>
  <si>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</si>
  <si>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</si>
  <si>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</si>
  <si>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</si>
  <si>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</si>
  <si>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</si>
  <si>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</si>
  <si>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</si>
  <si>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</si>
  <si>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</si>
  <si>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</si>
  <si>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</si>
  <si>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</si>
  <si>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</si>
  <si>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</si>
  <si>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</si>
  <si>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</si>
  <si>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</si>
  <si>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</si>
  <si>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</si>
  <si>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</si>
  <si>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</si>
  <si>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</si>
  <si>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</si>
  <si>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</si>
  <si>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</si>
  <si>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</si>
  <si>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</si>
  <si>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</si>
  <si>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</si>
  <si>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</si>
  <si>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</si>
  <si>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</si>
  <si>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</si>
  <si>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</si>
  <si>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</si>
  <si>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</si>
  <si>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</si>
  <si>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</si>
  <si>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</si>
  <si>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</si>
  <si>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</si>
  <si>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</si>
  <si>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</si>
  <si>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</si>
  <si>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</si>
  <si>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</si>
  <si>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</si>
  <si>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</si>
  <si>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</si>
  <si>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</si>
  <si>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</si>
  <si>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</si>
  <si>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</si>
  <si>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</si>
  <si>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</si>
  <si>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</si>
  <si>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</si>
  <si>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</si>
  <si>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</si>
  <si>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</si>
  <si>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</si>
  <si>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</si>
  <si>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</si>
  <si>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</si>
  <si>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</si>
  <si>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</si>
  <si>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</si>
  <si>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</si>
  <si>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</si>
  <si>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</si>
  <si>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</si>
  <si>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</si>
  <si>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</si>
  <si>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</si>
  <si>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</si>
  <si>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</si>
  <si>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</si>
  <si>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</si>
  <si>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</si>
  <si>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</si>
  <si>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</si>
  <si>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</si>
  <si>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</si>
  <si>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</si>
  <si>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</si>
  <si>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</si>
  <si>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</si>
  <si>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</si>
  <si>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</si>
  <si>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</si>
  <si>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</si>
  <si>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</si>
  <si>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</si>
  <si>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</si>
  <si>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</si>
  <si>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</si>
  <si>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</si>
  <si>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</si>
  <si>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</si>
  <si>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</si>
  <si>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</si>
  <si>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</si>
  <si>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</si>
  <si>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</si>
  <si>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</si>
  <si>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</si>
  <si>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</si>
  <si>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</si>
  <si>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</si>
  <si>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</si>
  <si>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</si>
  <si>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</si>
  <si>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</si>
  <si>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</si>
  <si>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</si>
  <si>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</si>
  <si>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</si>
  <si>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</si>
  <si>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</si>
  <si>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</si>
  <si>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</si>
  <si>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</si>
  <si>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</si>
  <si>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</si>
  <si>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</si>
  <si>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</si>
  <si>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</si>
  <si>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</si>
  <si>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</si>
  <si>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</si>
  <si>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</si>
  <si>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</si>
  <si>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</si>
  <si>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</si>
  <si>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</si>
  <si>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</si>
  <si>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</si>
  <si>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</si>
  <si>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</si>
  <si>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</si>
  <si>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</si>
  <si>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</si>
  <si>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</si>
  <si>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</si>
  <si>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</si>
  <si>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</si>
  <si>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</si>
  <si>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</si>
  <si>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</si>
  <si>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</si>
  <si>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</si>
  <si>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</si>
  <si>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</si>
  <si>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</si>
  <si>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</si>
  <si>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</si>
  <si>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</si>
  <si>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</si>
  <si>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</si>
  <si>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</si>
  <si>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</si>
  <si>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</si>
  <si>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</si>
  <si>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</si>
  <si>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</si>
  <si>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</si>
  <si>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</si>
  <si>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</si>
  <si>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</si>
  <si>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</si>
  <si>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</si>
  <si>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</si>
  <si>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</si>
  <si>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</si>
  <si>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</si>
  <si>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</si>
  <si>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</si>
  <si>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</si>
  <si>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</si>
  <si>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</si>
  <si>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</si>
  <si>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</si>
  <si>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</si>
  <si>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</si>
  <si>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</si>
  <si>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</si>
  <si>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</si>
  <si>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</si>
  <si>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</si>
  <si>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</si>
  <si>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</si>
  <si>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</si>
  <si>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</si>
  <si>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</si>
  <si>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</si>
  <si>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</si>
  <si>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</si>
  <si>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</si>
  <si>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</si>
  <si>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</si>
  <si>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</si>
  <si>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</si>
  <si>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</si>
  <si>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</si>
  <si>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</si>
  <si>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</si>
  <si>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</si>
  <si>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</si>
  <si>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</si>
  <si>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</si>
  <si>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</si>
  <si>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</si>
  <si>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</si>
  <si>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</si>
  <si>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</si>
  <si>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</si>
  <si>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</si>
  <si>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</si>
  <si>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</si>
  <si>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</si>
  <si>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</si>
  <si>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</si>
  <si>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</si>
  <si>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</si>
  <si>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</si>
  <si>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</si>
  <si>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</si>
  <si>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</si>
  <si>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</si>
  <si>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</si>
  <si>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</si>
  <si>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</si>
  <si>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</si>
  <si>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</si>
  <si>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</si>
  <si>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</si>
  <si>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</si>
  <si>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</si>
  <si>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</si>
  <si>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</si>
  <si>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</si>
  <si>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</si>
  <si>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</si>
  <si>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</si>
  <si>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</si>
  <si>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</si>
  <si>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</si>
  <si>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</si>
  <si>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</si>
  <si>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</si>
  <si>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</si>
  <si>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</si>
  <si>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</si>
  <si>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</si>
  <si>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</si>
  <si>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</si>
  <si>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</si>
  <si>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</si>
  <si>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</si>
  <si>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</si>
  <si>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</si>
  <si>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</si>
  <si>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</si>
  <si>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</si>
  <si>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</si>
  <si>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</si>
  <si>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</si>
  <si>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</si>
  <si>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</si>
  <si>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</si>
  <si>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</si>
  <si>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</si>
  <si>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</si>
  <si>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</si>
  <si>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</si>
  <si>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</si>
  <si>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</si>
  <si>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</si>
  <si>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</si>
  <si>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</si>
  <si>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</si>
  <si>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</si>
  <si>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</si>
  <si>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</si>
  <si>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</si>
  <si>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</si>
  <si>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</si>
  <si>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</si>
  <si>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</si>
  <si>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</si>
  <si>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</si>
  <si>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</si>
  <si>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</si>
  <si>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</si>
  <si>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</si>
  <si>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</si>
  <si>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</si>
  <si>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</si>
  <si>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</si>
  <si>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</si>
  <si>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</si>
  <si>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</si>
  <si>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</si>
  <si>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</si>
  <si>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</si>
  <si>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</si>
  <si>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</si>
  <si>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</si>
  <si>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</si>
  <si>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</si>
  <si>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</si>
  <si>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</si>
  <si>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</si>
  <si>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</si>
  <si>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</si>
  <si>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</si>
  <si>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</si>
  <si>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</si>
  <si>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</si>
  <si>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</si>
  <si>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</si>
  <si>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</si>
  <si>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</si>
  <si>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</si>
  <si>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</si>
  <si>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</si>
  <si>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</si>
  <si>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</si>
  <si>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</si>
  <si>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</si>
  <si>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</si>
  <si>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</si>
  <si>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</si>
  <si>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</si>
  <si>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</si>
  <si>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</si>
  <si>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</si>
  <si>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</si>
  <si>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</si>
  <si>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</si>
  <si>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</si>
  <si>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</si>
  <si>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</si>
  <si>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</si>
  <si>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</si>
  <si>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</si>
  <si>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</si>
  <si>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</si>
  <si>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</si>
  <si>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</si>
  <si>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</si>
  <si>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</si>
  <si>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</si>
  <si>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</si>
  <si>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</si>
  <si>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</si>
  <si>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</si>
  <si>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</si>
  <si>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</si>
  <si>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</si>
  <si>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</si>
  <si>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</si>
  <si>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</si>
  <si>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</si>
  <si>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</si>
  <si>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</si>
  <si>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</si>
  <si>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</si>
  <si>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</si>
  <si>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</si>
  <si>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</si>
  <si>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</si>
  <si>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</si>
  <si>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</si>
  <si>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</si>
  <si>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</si>
  <si>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</si>
  <si>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</si>
  <si>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</si>
  <si>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</si>
  <si>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</si>
  <si>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</si>
  <si>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</si>
  <si>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</si>
  <si>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</si>
  <si>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</si>
  <si>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</si>
  <si>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</si>
  <si>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</si>
  <si>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</si>
  <si>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</si>
  <si>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</si>
  <si>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</si>
  <si>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</si>
  <si>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</si>
  <si>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</si>
  <si>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</si>
  <si>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</si>
  <si>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</si>
  <si>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</si>
  <si>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</si>
  <si>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</si>
  <si>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</si>
  <si>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</si>
  <si>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</si>
  <si>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</si>
  <si>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</si>
  <si>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</si>
  <si>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</si>
  <si>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</si>
  <si>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</si>
  <si>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</si>
  <si>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</si>
  <si>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</si>
  <si>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</si>
  <si>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</si>
  <si>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</si>
  <si>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</si>
  <si>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</si>
  <si>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</si>
  <si>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</si>
  <si>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</si>
  <si>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</si>
  <si>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</si>
  <si>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</si>
  <si>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</si>
  <si>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</si>
  <si>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</si>
  <si>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</si>
  <si>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</si>
  <si>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</si>
  <si>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</si>
  <si>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</si>
  <si>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</si>
  <si>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</si>
  <si>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</si>
  <si>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</si>
  <si>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</si>
  <si>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</si>
  <si>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</si>
  <si>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</si>
  <si>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</si>
  <si>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</si>
  <si>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</si>
  <si>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</si>
  <si>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</si>
  <si>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</si>
  <si>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</si>
  <si>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</si>
  <si>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</si>
  <si>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</si>
  <si>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</si>
  <si>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</si>
  <si>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</si>
  <si>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</si>
  <si>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</si>
  <si>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</si>
  <si>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</si>
  <si>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</si>
  <si>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</si>
  <si>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</si>
  <si>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</si>
  <si>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</si>
  <si>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</si>
  <si>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</si>
  <si>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</si>
  <si>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</si>
  <si>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</si>
  <si>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</si>
  <si>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</si>
  <si>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</si>
  <si>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</si>
  <si>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</si>
  <si>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</si>
  <si>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</si>
  <si>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</si>
  <si>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</si>
  <si>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</si>
  <si>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</si>
  <si>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</si>
  <si>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</si>
  <si>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</si>
  <si>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</si>
  <si>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</si>
  <si>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</si>
  <si>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</si>
  <si>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</si>
  <si>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</si>
  <si>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</si>
  <si>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</si>
  <si>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</si>
  <si>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</si>
  <si>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</si>
  <si>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</si>
  <si>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</si>
  <si>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</si>
  <si>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</si>
  <si>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</si>
  <si>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</si>
  <si>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</si>
  <si>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</si>
  <si>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</si>
  <si>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</si>
  <si>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</si>
  <si>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</si>
  <si>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</si>
  <si>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</si>
  <si>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</si>
  <si>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</si>
  <si>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</si>
  <si>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</si>
  <si>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</si>
  <si>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</si>
  <si>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</si>
  <si>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</si>
  <si>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</si>
  <si>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</si>
  <si>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</si>
  <si>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</si>
  <si>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</si>
  <si>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</si>
  <si>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</si>
  <si>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</si>
  <si>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</si>
  <si>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</si>
  <si>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</si>
  <si>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</si>
  <si>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</si>
  <si>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</si>
  <si>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</si>
  <si>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</si>
  <si>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</si>
  <si>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</si>
  <si>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</si>
  <si>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</si>
  <si>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</si>
  <si>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</si>
  <si>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</si>
  <si>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</si>
  <si>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</si>
  <si>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</si>
  <si>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</si>
  <si>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</si>
  <si>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</si>
  <si>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</si>
  <si>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</si>
  <si>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</si>
  <si>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</si>
  <si>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</si>
  <si>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</si>
  <si>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</si>
  <si>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</si>
  <si>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</si>
  <si>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</si>
  <si>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</si>
  <si>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</si>
  <si>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</si>
  <si>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</si>
  <si>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</si>
  <si>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</si>
  <si>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</si>
  <si>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</si>
  <si>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</si>
  <si>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</si>
  <si>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</si>
  <si>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</si>
  <si>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</si>
  <si>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</si>
  <si>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</si>
  <si>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</si>
  <si>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</si>
  <si>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</si>
  <si>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</si>
  <si>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</si>
  <si>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</si>
  <si>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</si>
  <si>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</si>
  <si>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</si>
  <si>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</si>
  <si>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</si>
  <si>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</si>
  <si>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</si>
  <si>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</si>
  <si>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</si>
  <si>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</si>
  <si>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</si>
  <si>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</si>
  <si>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</si>
  <si>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</si>
  <si>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</si>
  <si>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</si>
  <si>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</si>
  <si>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</si>
  <si>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</si>
  <si>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</si>
  <si>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</si>
  <si>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</si>
  <si>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</si>
  <si>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</si>
  <si>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</si>
  <si>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</si>
  <si>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</si>
  <si>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</si>
  <si>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</si>
  <si>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</si>
  <si>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</si>
  <si>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</si>
  <si>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</si>
  <si>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</si>
  <si>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</si>
  <si>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</si>
  <si>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</si>
  <si>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</si>
  <si>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</si>
  <si>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</si>
  <si>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</si>
  <si>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</si>
  <si>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</si>
  <si>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</si>
  <si>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</si>
  <si>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</si>
  <si>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</si>
  <si>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</si>
  <si>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</si>
  <si>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</si>
  <si>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</si>
  <si>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</si>
  <si>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</si>
  <si>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</si>
  <si>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</si>
  <si>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</si>
  <si>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</si>
  <si>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</si>
  <si>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</si>
  <si>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</si>
  <si>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</si>
  <si>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</si>
  <si>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</si>
  <si>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</si>
  <si>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</si>
  <si>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</si>
  <si>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</si>
  <si>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</si>
  <si>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</si>
  <si>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</si>
  <si>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</si>
  <si>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</si>
  <si>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</si>
  <si>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</si>
  <si>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</si>
  <si>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</si>
  <si>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</si>
  <si>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</si>
  <si>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</si>
  <si>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</si>
  <si>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</si>
  <si>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</si>
  <si>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</si>
  <si>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</si>
  <si>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</si>
  <si>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</si>
  <si>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</si>
  <si>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</si>
  <si>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</si>
  <si>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</si>
  <si>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</si>
  <si>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</si>
  <si>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</si>
  <si>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</si>
  <si>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</si>
  <si>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</si>
  <si>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</si>
  <si>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</si>
  <si>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</si>
  <si>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</si>
  <si>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</si>
  <si>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</si>
  <si>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</si>
  <si>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</si>
  <si>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</si>
  <si>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</si>
  <si>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</si>
  <si>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</si>
  <si>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</si>
  <si>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</si>
  <si>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</si>
  <si>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</si>
  <si>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</si>
  <si>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</si>
  <si>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</si>
  <si>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</si>
  <si>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</si>
  <si>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</si>
  <si>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</si>
  <si>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</si>
  <si>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</si>
  <si>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</si>
  <si>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</si>
  <si>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</si>
  <si>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</si>
  <si>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</si>
  <si>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</si>
  <si>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</si>
  <si>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</si>
  <si>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</si>
  <si>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</si>
  <si>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</si>
  <si>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</si>
  <si>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</si>
  <si>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</si>
  <si>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</si>
  <si>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</si>
  <si>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</si>
  <si>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</si>
  <si>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</si>
  <si>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</si>
  <si>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</si>
  <si>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</si>
  <si>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</si>
  <si>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</si>
  <si>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</si>
  <si>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</si>
  <si>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</si>
  <si>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</si>
  <si>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</si>
  <si>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</si>
  <si>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</si>
  <si>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</si>
  <si>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</si>
  <si>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</si>
  <si>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</si>
  <si>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</si>
  <si>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</si>
  <si>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</si>
  <si>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</si>
  <si>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</si>
  <si>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</si>
  <si>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</si>
  <si>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</si>
  <si>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</si>
  <si>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</si>
  <si>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</si>
  <si>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</si>
  <si>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</si>
  <si>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</si>
  <si>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</si>
  <si>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</si>
  <si>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</si>
  <si>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</si>
  <si>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</si>
  <si>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</si>
  <si>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</si>
  <si>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</si>
  <si>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</si>
  <si>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</si>
  <si>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</si>
  <si>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</si>
  <si>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</si>
  <si>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</si>
  <si>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</si>
  <si>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</si>
  <si>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</si>
  <si>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</si>
  <si>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</si>
  <si>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</si>
  <si>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</si>
  <si>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</si>
  <si>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</si>
  <si>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</si>
  <si>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</si>
  <si>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</si>
  <si>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</si>
  <si>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</si>
  <si>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</si>
  <si>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</si>
  <si>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</si>
  <si>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</si>
  <si>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</si>
  <si>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</si>
  <si>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</si>
  <si>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</si>
  <si>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</si>
  <si>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</si>
  <si>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</si>
  <si>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</si>
  <si>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</si>
  <si>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</si>
  <si>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</si>
  <si>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</si>
  <si>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</si>
  <si>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</si>
  <si>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</si>
  <si>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</si>
  <si>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</si>
  <si>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</si>
  <si>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</si>
  <si>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</si>
  <si>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</si>
  <si>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</si>
  <si>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</si>
  <si>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</si>
  <si>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</si>
  <si>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</si>
  <si>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</si>
  <si>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</si>
  <si>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</si>
  <si>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</si>
  <si>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</si>
  <si>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</si>
  <si>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</si>
  <si>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</si>
  <si>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</si>
  <si>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</si>
  <si>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</si>
  <si>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</si>
  <si>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</si>
  <si>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</si>
  <si>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</si>
  <si>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</si>
  <si>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</si>
  <si>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</si>
  <si>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</si>
  <si>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</si>
  <si>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</si>
  <si>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</si>
  <si>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</si>
  <si>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</si>
  <si>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</si>
  <si>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</si>
  <si>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</si>
  <si>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</si>
  <si>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</si>
  <si>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</si>
  <si>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</si>
  <si>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</si>
  <si>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</si>
  <si>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</si>
  <si>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</si>
  <si>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</si>
  <si>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</si>
  <si>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</si>
  <si>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</si>
  <si>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</si>
  <si>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</si>
  <si>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</si>
  <si>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</si>
  <si>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</si>
  <si>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</si>
  <si>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</si>
  <si>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</si>
  <si>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</si>
  <si>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</si>
  <si>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</si>
  <si>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</si>
  <si>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</si>
  <si>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</si>
  <si>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</si>
  <si>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</si>
  <si>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</si>
  <si>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</si>
  <si>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</si>
  <si>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</si>
  <si>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</si>
  <si>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</si>
  <si>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</si>
  <si>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</si>
  <si>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</si>
  <si>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</si>
  <si>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</si>
  <si>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</si>
  <si>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</si>
  <si>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</si>
  <si>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</si>
  <si>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</si>
  <si>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</si>
  <si>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</si>
  <si>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</si>
  <si>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</si>
  <si>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</si>
  <si>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</si>
  <si>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</si>
  <si>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</si>
  <si>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</si>
  <si>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</si>
  <si>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</si>
  <si>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</si>
  <si>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</si>
  <si>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</si>
  <si>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</si>
  <si>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</si>
  <si>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</si>
  <si>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</si>
  <si>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</si>
  <si>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</si>
  <si>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</si>
  <si>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</si>
  <si>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</si>
  <si>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</si>
  <si>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</si>
  <si>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</si>
  <si>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</si>
  <si>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</si>
  <si>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</si>
  <si>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</si>
  <si>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</si>
  <si>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</si>
  <si>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</si>
  <si>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</si>
  <si>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</si>
  <si>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</si>
  <si>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</si>
  <si>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</si>
  <si>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</si>
  <si>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</si>
  <si>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</si>
  <si>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</si>
  <si>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</si>
  <si>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</si>
  <si>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</si>
  <si>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</si>
  <si>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</si>
  <si>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</si>
  <si>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</si>
  <si>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</si>
  <si>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</si>
  <si>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</si>
  <si>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</si>
  <si>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</si>
  <si>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</si>
  <si>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</si>
  <si>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</si>
  <si>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</si>
  <si>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</si>
  <si>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</si>
  <si>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</si>
  <si>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</si>
  <si>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</si>
  <si>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</si>
  <si>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</si>
  <si>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</si>
  <si>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</si>
  <si>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</si>
  <si>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</si>
  <si>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</si>
  <si>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</si>
  <si>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</si>
  <si>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</si>
  <si>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</si>
  <si>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</si>
  <si>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</si>
  <si>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</si>
  <si>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</si>
  <si>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</si>
  <si>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</si>
  <si>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</si>
  <si>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</si>
  <si>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</si>
  <si>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</si>
  <si>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</si>
  <si>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</si>
  <si>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</si>
  <si>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</si>
  <si>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</si>
  <si>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</si>
  <si>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</si>
  <si>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</si>
  <si>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</si>
  <si>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</si>
  <si>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</si>
  <si>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</si>
  <si>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</si>
  <si>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</si>
  <si>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</si>
  <si>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</si>
  <si>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</si>
  <si>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</si>
  <si>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</si>
  <si>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</si>
  <si>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</si>
  <si>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</si>
  <si>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</si>
  <si>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</si>
  <si>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</si>
  <si>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</si>
  <si>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</si>
  <si>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</si>
  <si>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</si>
  <si>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</si>
  <si>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</si>
  <si>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</si>
  <si>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</si>
  <si>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</si>
  <si>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</si>
  <si>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</si>
  <si>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</si>
  <si>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</si>
  <si>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</si>
  <si>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</si>
  <si>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</si>
  <si>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</si>
  <si>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</si>
  <si>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</si>
  <si>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</si>
  <si>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</si>
  <si>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</si>
  <si>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</si>
  <si>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</si>
  <si>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</si>
  <si>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</si>
  <si>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</si>
  <si>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</si>
  <si>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</si>
  <si>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</si>
  <si>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</si>
  <si>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</si>
  <si>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</si>
  <si>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</si>
  <si>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</si>
  <si>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</si>
  <si>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</si>
  <si>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</si>
  <si>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</si>
  <si>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</si>
  <si>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</si>
  <si>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</si>
  <si>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</si>
  <si>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</si>
  <si>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</si>
  <si>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</si>
  <si>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</si>
  <si>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</si>
  <si>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</si>
  <si>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</si>
  <si>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</si>
  <si>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</si>
  <si>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</si>
  <si>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</si>
  <si>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</si>
  <si>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</si>
  <si>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</si>
  <si>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</si>
  <si>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</si>
  <si>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</si>
  <si>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</si>
  <si>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</si>
  <si>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</si>
  <si>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</si>
  <si>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</si>
  <si>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</si>
  <si>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</si>
  <si>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</si>
  <si>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</si>
  <si>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</si>
  <si>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</si>
  <si>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</si>
  <si>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</si>
  <si>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</si>
  <si>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</si>
  <si>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</si>
  <si>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</si>
  <si>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</si>
  <si>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</si>
  <si>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</si>
  <si>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</si>
  <si>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</si>
  <si>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</si>
  <si>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</si>
  <si>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</si>
  <si>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</si>
  <si>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</si>
  <si>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</si>
  <si>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</si>
  <si>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</si>
  <si>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</si>
  <si>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</si>
  <si>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</si>
  <si>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</si>
  <si>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</si>
  <si>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</si>
  <si>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</si>
  <si>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</si>
  <si>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</si>
  <si>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</si>
  <si>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</si>
  <si>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</si>
  <si>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</si>
  <si>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</si>
  <si>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</si>
  <si>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</si>
  <si>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</si>
  <si>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</si>
  <si>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</si>
  <si>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</si>
  <si>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</si>
  <si>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</si>
  <si>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</si>
  <si>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</si>
  <si>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</si>
  <si>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</si>
  <si>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</si>
  <si>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</si>
  <si>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</si>
  <si>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</si>
  <si>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</si>
  <si>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</si>
  <si>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</si>
  <si>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</si>
  <si>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</si>
  <si>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</si>
  <si>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</si>
  <si>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</si>
  <si>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</si>
  <si>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</si>
  <si>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</si>
  <si>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</si>
  <si>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</si>
  <si>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</si>
  <si>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</si>
  <si>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</si>
  <si>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</si>
  <si>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</si>
  <si>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</si>
  <si>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</si>
  <si>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</si>
  <si>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</si>
  <si>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</si>
  <si>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</si>
  <si>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</si>
  <si>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</si>
  <si>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</si>
  <si>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</si>
  <si>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</si>
  <si>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</si>
  <si>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</si>
  <si>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</si>
  <si>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</si>
  <si>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</si>
  <si>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</si>
  <si>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</si>
  <si>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</si>
  <si>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</si>
  <si>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</si>
  <si>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</si>
  <si>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</si>
  <si>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</si>
  <si>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</si>
  <si>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</si>
  <si>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</si>
  <si>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</si>
  <si>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</si>
  <si>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</si>
  <si>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</si>
  <si>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</si>
  <si>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</si>
  <si>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</si>
  <si>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</si>
  <si>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</si>
  <si>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</si>
  <si>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</si>
  <si>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</si>
  <si>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</si>
  <si>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</si>
  <si>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</si>
  <si>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</si>
  <si>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</si>
  <si>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</si>
  <si>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</si>
  <si>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</si>
  <si>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</si>
  <si>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</si>
  <si>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</si>
  <si>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</si>
  <si>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</si>
  <si>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</si>
  <si>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</si>
  <si>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</si>
  <si>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</si>
  <si>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</si>
  <si>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</si>
  <si>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</si>
  <si>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</si>
  <si>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</si>
  <si>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</si>
  <si>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</si>
  <si>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</si>
  <si>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</si>
  <si>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</si>
  <si>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</si>
  <si>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</si>
  <si>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</si>
  <si>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</si>
  <si>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</si>
  <si>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</si>
  <si>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</si>
  <si>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</si>
  <si>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</si>
  <si>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</si>
  <si>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</si>
  <si>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</si>
  <si>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</si>
  <si>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</si>
  <si>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</si>
  <si>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</si>
  <si>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</si>
  <si>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</si>
  <si>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</si>
  <si>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</si>
  <si>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</si>
  <si>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</si>
  <si>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</si>
  <si>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</si>
  <si>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</si>
  <si>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</si>
  <si>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</si>
  <si>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</si>
  <si>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</si>
  <si>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</si>
  <si>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</si>
  <si>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</si>
  <si>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</si>
  <si>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</si>
  <si>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</si>
  <si>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</si>
  <si>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</si>
  <si>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</si>
  <si>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</si>
  <si>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</si>
  <si>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</si>
  <si>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</si>
  <si>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</si>
  <si>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</si>
  <si>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</si>
  <si>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</si>
  <si>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</si>
  <si>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</si>
  <si>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</si>
  <si>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</si>
  <si>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</si>
  <si>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</si>
  <si>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</si>
  <si>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</si>
  <si>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</si>
  <si>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</si>
  <si>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</si>
  <si>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</si>
  <si>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</si>
  <si>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</si>
  <si>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</si>
  <si>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</si>
  <si>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</si>
  <si>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</si>
  <si>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</si>
  <si>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</si>
  <si>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</si>
  <si>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</si>
  <si>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</si>
  <si>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</si>
  <si>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</si>
  <si>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</si>
  <si>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</si>
  <si>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</si>
  <si>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</si>
  <si>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</si>
  <si>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</si>
  <si>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</si>
  <si>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</si>
  <si>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</si>
  <si>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</si>
  <si>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</si>
  <si>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</si>
  <si>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</si>
  <si>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</si>
  <si>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</si>
  <si>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</si>
  <si>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</si>
  <si>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</si>
  <si>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</si>
  <si>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</si>
  <si>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</si>
  <si>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</si>
  <si>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</si>
  <si>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</si>
  <si>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</si>
  <si>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</si>
  <si>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</si>
  <si>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</si>
  <si>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</si>
  <si>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</si>
  <si>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</si>
  <si>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</si>
  <si>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</si>
  <si>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</si>
  <si>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</si>
  <si>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</si>
  <si>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</si>
  <si>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</si>
  <si>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</si>
  <si>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</si>
  <si>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</si>
  <si>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</si>
  <si>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</si>
  <si>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</si>
  <si>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</si>
  <si>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</si>
  <si>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</si>
  <si>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</si>
  <si>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</si>
  <si>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</si>
  <si>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</si>
  <si>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</si>
  <si>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</si>
  <si>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</si>
  <si>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</si>
  <si>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</si>
  <si>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</si>
  <si>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</si>
  <si>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</si>
  <si>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</si>
  <si>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</si>
  <si>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</si>
  <si>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</si>
  <si>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</si>
  <si>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</si>
  <si>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</si>
  <si>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</si>
  <si>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</si>
  <si>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</si>
  <si>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</si>
  <si>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</si>
  <si>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</si>
  <si>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</si>
  <si>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</si>
  <si>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</si>
  <si>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</si>
  <si>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</si>
  <si>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</si>
  <si>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</si>
  <si>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</si>
  <si>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</si>
  <si>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</si>
  <si>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</si>
  <si>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</si>
  <si>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</si>
  <si>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</si>
  <si>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</si>
  <si>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</si>
  <si>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</si>
  <si>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</si>
  <si>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</si>
  <si>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</si>
  <si>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</si>
  <si>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</si>
  <si>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</si>
  <si>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</si>
  <si>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</si>
  <si>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</si>
  <si>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</si>
  <si>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</si>
  <si>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</si>
  <si>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</si>
  <si>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</si>
  <si>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</si>
  <si>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</si>
  <si>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</si>
  <si>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</si>
  <si>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</si>
  <si>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</si>
  <si>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</si>
  <si>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</si>
  <si>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</si>
  <si>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</si>
  <si>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</si>
  <si>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</si>
  <si>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</si>
  <si>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</si>
  <si>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</si>
  <si>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</si>
  <si>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</si>
  <si>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</si>
  <si>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</si>
  <si>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</si>
  <si>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</si>
  <si>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</si>
  <si>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</si>
  <si>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</si>
  <si>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</si>
  <si>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</si>
  <si>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</si>
  <si>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</si>
  <si>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</si>
  <si>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</si>
  <si>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</si>
  <si>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</si>
  <si>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</si>
  <si>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</si>
  <si>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</si>
  <si>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</si>
  <si>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</si>
  <si>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</si>
  <si>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</si>
  <si>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</si>
  <si>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</si>
  <si>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</si>
  <si>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</si>
  <si>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</si>
  <si>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</si>
  <si>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</si>
  <si>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</si>
  <si>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</si>
  <si>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</si>
  <si>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</si>
  <si>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</si>
  <si>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</si>
  <si>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</si>
  <si>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</si>
  <si>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</si>
  <si>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</si>
  <si>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</si>
  <si>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</si>
  <si>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</si>
  <si>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</si>
  <si>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</si>
  <si>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</si>
  <si>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</si>
  <si>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</si>
  <si>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</si>
  <si>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</si>
  <si>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</si>
  <si>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</si>
  <si>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</si>
  <si>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</si>
  <si>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</si>
  <si>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</si>
  <si>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</si>
  <si>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</si>
  <si>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</si>
  <si>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</si>
  <si>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</si>
  <si>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</si>
  <si>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</si>
  <si>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</si>
  <si>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</si>
  <si>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</si>
  <si>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</si>
  <si>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</si>
  <si>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</si>
  <si>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</si>
  <si>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</si>
  <si>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</si>
  <si>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</si>
  <si>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</si>
  <si>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</si>
  <si>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</si>
  <si>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</si>
  <si>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</si>
  <si>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</si>
  <si>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</si>
  <si>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</si>
  <si>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</si>
  <si>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</si>
  <si>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</si>
  <si>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</si>
  <si>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</si>
  <si>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</si>
  <si>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</si>
  <si>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</si>
  <si>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</si>
  <si>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</si>
  <si>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</si>
  <si>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</si>
  <si>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</si>
  <si>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</si>
  <si>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</si>
  <si>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</si>
  <si>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</si>
  <si>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</si>
  <si>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</si>
  <si>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</si>
  <si>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</si>
  <si>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</si>
  <si>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</si>
  <si>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</si>
  <si>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</si>
  <si>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</si>
  <si>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</si>
  <si>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</si>
  <si>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</si>
  <si>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</si>
  <si>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</si>
  <si>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</si>
  <si>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</si>
  <si>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</si>
  <si>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</si>
  <si>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</si>
  <si>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</si>
  <si>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</si>
  <si>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</si>
  <si>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</si>
  <si>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</si>
  <si>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</si>
  <si>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</si>
  <si>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</si>
  <si>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</si>
  <si>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</si>
  <si>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</si>
  <si>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</si>
  <si>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</si>
  <si>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</si>
  <si>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</si>
  <si>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</si>
  <si>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</si>
  <si>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</si>
  <si>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</si>
  <si>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</si>
  <si>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</si>
  <si>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</si>
  <si>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</si>
  <si>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</si>
  <si>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</si>
  <si>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</si>
  <si>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</si>
  <si>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</si>
  <si>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</si>
  <si>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</si>
  <si>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</si>
  <si>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</si>
  <si>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</si>
  <si>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</si>
  <si>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</si>
  <si>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</si>
  <si>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</si>
  <si>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</si>
  <si>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</si>
  <si>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</si>
  <si>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</si>
  <si>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</si>
  <si>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</si>
  <si>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</si>
  <si>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</si>
  <si>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</si>
  <si>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</si>
  <si>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</si>
  <si>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</si>
  <si>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</si>
  <si>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</si>
  <si>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</si>
  <si>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</si>
  <si>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</si>
  <si>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</si>
  <si>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</si>
  <si>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</si>
  <si>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</si>
  <si>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</si>
  <si>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</si>
  <si>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</si>
  <si>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</si>
  <si>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</si>
  <si>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</si>
  <si>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</si>
  <si>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</si>
  <si>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</si>
  <si>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</si>
  <si>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</si>
  <si>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</si>
  <si>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</si>
  <si>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</si>
  <si>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</si>
  <si>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</si>
  <si>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</si>
  <si>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</si>
  <si>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</si>
  <si>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</si>
  <si>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</si>
  <si>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</si>
  <si>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</si>
  <si>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</si>
  <si>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</si>
  <si>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</si>
  <si>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</si>
  <si>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</si>
  <si>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</si>
  <si>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</si>
  <si>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</si>
  <si>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</si>
  <si>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</si>
  <si>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</si>
  <si>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</si>
  <si>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</si>
  <si>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</si>
  <si>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</si>
  <si>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</si>
  <si>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</si>
  <si>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</si>
  <si>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</si>
  <si>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</si>
  <si>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</si>
  <si>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</si>
  <si>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</si>
  <si>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</si>
  <si>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</si>
  <si>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</si>
  <si>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</si>
  <si>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</si>
  <si>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</si>
  <si>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</si>
  <si>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</si>
  <si>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</si>
  <si>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</si>
  <si>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</si>
  <si>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</si>
  <si>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</si>
  <si>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</si>
  <si>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</si>
  <si>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</si>
  <si>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</si>
  <si>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</si>
  <si>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</si>
  <si>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</si>
  <si>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</si>
  <si>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</si>
  <si>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</si>
  <si>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</si>
  <si>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</si>
  <si>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</si>
  <si>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</si>
  <si>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</si>
  <si>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</si>
  <si>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</si>
  <si>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</si>
  <si>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</si>
  <si>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</si>
  <si>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</si>
  <si>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</si>
  <si>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</si>
  <si>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</si>
  <si>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</si>
  <si>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</si>
  <si>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</si>
  <si>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</si>
  <si>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</si>
  <si>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</si>
  <si>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</si>
  <si>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</si>
  <si>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</si>
  <si>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</si>
  <si>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</si>
  <si>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</si>
  <si>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</si>
  <si>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</si>
  <si>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</si>
  <si>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</si>
  <si>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</si>
  <si>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</si>
  <si>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</si>
  <si>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</si>
  <si>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</si>
  <si>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</si>
  <si>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</si>
  <si>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</si>
  <si>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</si>
  <si>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</si>
  <si>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</si>
  <si>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</si>
  <si>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</si>
  <si>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</si>
  <si>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</si>
  <si>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</si>
  <si>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</si>
  <si>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</si>
  <si>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</si>
  <si>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</si>
  <si>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</si>
  <si>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</si>
  <si>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</si>
  <si>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</si>
  <si>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</si>
  <si>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</si>
  <si>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</si>
  <si>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</si>
  <si>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</si>
  <si>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</si>
  <si>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</si>
  <si>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</si>
  <si>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</si>
  <si>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</si>
  <si>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</si>
  <si>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</si>
  <si>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</si>
  <si>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</si>
  <si>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</si>
  <si>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</si>
  <si>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</si>
  <si>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</si>
  <si>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</si>
  <si>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</si>
  <si>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</si>
  <si>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</si>
  <si>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</si>
  <si>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</si>
  <si>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</si>
  <si>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</si>
  <si>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</si>
  <si>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</si>
  <si>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</si>
  <si>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</si>
  <si>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</si>
  <si>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</si>
  <si>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</si>
  <si>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</si>
  <si>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</si>
  <si>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</si>
  <si>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</si>
  <si>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</si>
  <si>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</si>
  <si>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</si>
  <si>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</si>
  <si>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</si>
  <si>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</si>
  <si>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</si>
  <si>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</si>
  <si>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</si>
  <si>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</si>
  <si>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</si>
  <si>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</si>
  <si>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</si>
  <si>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</si>
  <si>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</si>
  <si>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</si>
  <si>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</si>
  <si>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</si>
  <si>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</si>
  <si>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</si>
  <si>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</si>
  <si>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</si>
  <si>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</si>
  <si>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</si>
  <si>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</si>
  <si>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</si>
  <si>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</si>
  <si>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</si>
  <si>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</si>
  <si>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</si>
  <si>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</si>
  <si>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</si>
  <si>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</si>
  <si>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</si>
  <si>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</si>
  <si>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</si>
  <si>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</si>
  <si>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</si>
  <si>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</si>
  <si>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</si>
  <si>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</si>
  <si>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</si>
  <si>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</si>
  <si>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</si>
  <si>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</si>
  <si>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</si>
  <si>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</si>
  <si>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</si>
  <si>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</si>
  <si>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</si>
  <si>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</si>
  <si>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</si>
  <si>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</si>
  <si>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</si>
  <si>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</si>
  <si>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</si>
  <si>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</si>
  <si>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</si>
  <si>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</si>
  <si>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</si>
  <si>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</si>
  <si>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</si>
  <si>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</si>
  <si>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</si>
  <si>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</si>
  <si>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</si>
  <si>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</si>
  <si>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</si>
  <si>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</si>
  <si>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</si>
  <si>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</si>
  <si>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</si>
  <si>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</si>
  <si>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</si>
  <si>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</si>
  <si>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</si>
  <si>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</si>
  <si>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</si>
  <si>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</si>
  <si>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</si>
  <si>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</si>
  <si>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</si>
  <si>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</si>
  <si>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</si>
  <si>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</si>
  <si>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</si>
  <si>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</si>
  <si>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</si>
  <si>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</si>
  <si>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</si>
  <si>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</si>
  <si>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</si>
  <si>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</si>
  <si>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</si>
  <si>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</si>
  <si>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</si>
  <si>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</si>
  <si>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</si>
  <si>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</si>
  <si>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</si>
  <si>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</si>
  <si>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</si>
  <si>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</si>
  <si>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</si>
  <si>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</si>
  <si>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</si>
  <si>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</si>
  <si>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</si>
  <si>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</si>
  <si>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</si>
  <si>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</si>
  <si>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</si>
  <si>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</si>
  <si>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</si>
  <si>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</si>
  <si>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</si>
  <si>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</si>
  <si>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</si>
  <si>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</si>
  <si>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</si>
  <si>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</si>
  <si>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</si>
  <si>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</si>
  <si>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</si>
  <si>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</si>
  <si>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</si>
  <si>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</si>
  <si>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</si>
  <si>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</si>
  <si>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</si>
  <si>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</si>
  <si>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</si>
  <si>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</si>
  <si>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</si>
  <si>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</si>
  <si>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</si>
  <si>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</si>
  <si>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</si>
  <si>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</si>
  <si>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</si>
  <si>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</si>
  <si>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</si>
  <si>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</si>
  <si>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</si>
  <si>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</si>
  <si>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</si>
  <si>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</si>
  <si>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</si>
  <si>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</si>
  <si>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</si>
  <si>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</si>
  <si>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</si>
  <si>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</si>
  <si>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</si>
  <si>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</si>
  <si>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</si>
  <si>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</si>
  <si>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</si>
  <si>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</si>
  <si>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</si>
  <si>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</si>
  <si>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</si>
  <si>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</si>
  <si>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</si>
  <si>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</si>
  <si>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</si>
  <si>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</si>
  <si>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</si>
  <si>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</si>
  <si>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</si>
  <si>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</si>
  <si>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</si>
  <si>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</si>
  <si>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</si>
  <si>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</si>
  <si>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</si>
  <si>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</si>
  <si>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</si>
  <si>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</si>
  <si>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</si>
  <si>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</si>
  <si>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</si>
  <si>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</si>
  <si>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</si>
  <si>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</si>
  <si>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</si>
  <si>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</si>
  <si>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</si>
  <si>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</si>
  <si>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</si>
  <si>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</si>
  <si>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</si>
  <si>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</si>
  <si>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</si>
  <si>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</si>
  <si>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</si>
  <si>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</si>
  <si>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</si>
  <si>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</si>
  <si>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</si>
  <si>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</si>
  <si>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</si>
  <si>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</si>
  <si>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</si>
  <si>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</si>
  <si>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</si>
  <si>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</si>
  <si>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</si>
  <si>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</si>
  <si>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</si>
  <si>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</si>
  <si>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</si>
  <si>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</si>
  <si>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</si>
  <si>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</si>
  <si>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</si>
  <si>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</si>
  <si>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</si>
  <si>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</si>
  <si>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</si>
  <si>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</si>
  <si>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</si>
  <si>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</si>
  <si>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</si>
  <si>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</si>
  <si>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</si>
  <si>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</si>
  <si>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</si>
  <si>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</si>
  <si>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</si>
  <si>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</si>
  <si>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</si>
  <si>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</si>
  <si>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</si>
  <si>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</si>
  <si>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</si>
  <si>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</si>
  <si>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</si>
  <si>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</si>
  <si>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</si>
  <si>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</si>
  <si>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</si>
  <si>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</si>
  <si>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</si>
  <si>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</si>
  <si>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</si>
  <si>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</si>
  <si>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</si>
  <si>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</si>
  <si>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</si>
  <si>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</si>
  <si>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</si>
  <si>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</si>
  <si>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</si>
  <si>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</si>
  <si>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</si>
  <si>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</si>
  <si>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</si>
  <si>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</si>
  <si>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</si>
  <si>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</si>
  <si>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</si>
  <si>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</si>
  <si>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</si>
  <si>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</si>
  <si>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</si>
  <si>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</si>
  <si>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</si>
  <si>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</si>
  <si>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</si>
  <si>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</si>
  <si>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</si>
  <si>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</si>
  <si>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</si>
  <si>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</si>
  <si>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</si>
  <si>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</si>
  <si>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</si>
  <si>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</si>
  <si>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</si>
  <si>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</si>
  <si>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</si>
  <si>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</si>
  <si>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</si>
  <si>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</si>
  <si>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</si>
  <si>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</si>
  <si>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</si>
  <si>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</si>
  <si>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</si>
  <si>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</si>
  <si>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</si>
  <si>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</si>
  <si>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</si>
  <si>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</si>
  <si>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</si>
  <si>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</si>
  <si>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</si>
  <si>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</si>
  <si>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</si>
  <si>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</si>
  <si>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</si>
  <si>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</si>
  <si>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</si>
  <si>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</si>
  <si>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</si>
  <si>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</si>
  <si>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</si>
  <si>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</si>
  <si>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</si>
  <si>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</si>
  <si>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</si>
  <si>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</si>
  <si>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</si>
  <si>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</si>
  <si>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</si>
  <si>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</si>
  <si>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</si>
  <si>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</si>
  <si>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</si>
  <si>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</si>
  <si>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</si>
  <si>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</si>
  <si>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</si>
  <si>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</si>
  <si>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</si>
  <si>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</si>
  <si>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</si>
  <si>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</si>
  <si>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</si>
  <si>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</si>
  <si>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</si>
  <si>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</si>
  <si>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</si>
  <si>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</si>
  <si>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</si>
  <si>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</si>
  <si>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</si>
  <si>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</si>
  <si>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</si>
  <si>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</si>
  <si>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</si>
  <si>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</si>
  <si>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</si>
  <si>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</si>
  <si>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</si>
  <si>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</si>
  <si>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</si>
  <si>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</si>
  <si>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</si>
  <si>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</si>
  <si>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</si>
  <si>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</si>
  <si>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</si>
  <si>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</si>
  <si>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</si>
  <si>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</si>
  <si>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</si>
  <si>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</si>
  <si>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</si>
  <si>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</si>
  <si>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</si>
  <si>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</si>
  <si>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</si>
  <si>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</si>
  <si>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</si>
  <si>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</si>
  <si>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</si>
  <si>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</si>
  <si>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</si>
  <si>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</si>
  <si>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</si>
  <si>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</si>
  <si>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</si>
  <si>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</si>
  <si>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</si>
  <si>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</si>
  <si>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</si>
  <si>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</si>
  <si>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</si>
  <si>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</si>
  <si>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</si>
  <si>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</si>
  <si>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</si>
  <si>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</si>
  <si>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</si>
  <si>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</si>
  <si>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</si>
  <si>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</si>
  <si>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</si>
  <si>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</si>
  <si>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</si>
  <si>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</si>
  <si>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</si>
  <si>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</si>
  <si>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</si>
  <si>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</si>
  <si>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</si>
  <si>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</si>
  <si>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</si>
  <si>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</si>
  <si>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</si>
  <si>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</si>
  <si>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</si>
  <si>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</si>
  <si>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</si>
  <si>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</si>
  <si>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</si>
  <si>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</si>
  <si>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</si>
  <si>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</si>
  <si>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</si>
  <si>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</si>
  <si>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</si>
  <si>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</si>
  <si>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</si>
  <si>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</si>
  <si>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</si>
  <si>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</si>
  <si>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</si>
  <si>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</si>
  <si>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</si>
  <si>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</si>
  <si>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</si>
  <si>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</si>
  <si>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</si>
  <si>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</si>
  <si>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</si>
  <si>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</si>
  <si>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</si>
  <si>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</si>
  <si>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</si>
  <si>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</si>
  <si>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</si>
  <si>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</si>
  <si>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</si>
  <si>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</si>
  <si>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</si>
  <si>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</si>
  <si>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</si>
  <si>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</si>
  <si>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</si>
  <si>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</si>
  <si>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</si>
  <si>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</si>
  <si>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</si>
  <si>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</si>
  <si>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</si>
  <si>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</si>
  <si>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</si>
  <si>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</si>
  <si>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</si>
  <si>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</si>
  <si>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</si>
  <si>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</si>
  <si>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</si>
  <si>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</si>
  <si>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</si>
  <si>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</si>
  <si>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</si>
  <si>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</si>
  <si>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</si>
  <si>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</si>
  <si>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</si>
  <si>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</si>
  <si>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</si>
  <si>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</si>
  <si>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</si>
  <si>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</si>
  <si>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</si>
  <si>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</si>
  <si>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</si>
  <si>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</si>
  <si>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</si>
  <si>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</si>
  <si>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</si>
  <si>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</si>
  <si>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</si>
  <si>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</si>
  <si>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</si>
  <si>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</si>
  <si>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</si>
  <si>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</si>
  <si>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</si>
  <si>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</si>
  <si>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</si>
  <si>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</si>
  <si>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</si>
  <si>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</si>
  <si>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</si>
  <si>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</si>
  <si>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</si>
  <si>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</si>
  <si>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</si>
  <si>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</si>
  <si>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</si>
  <si>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</si>
  <si>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</si>
  <si>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</si>
  <si>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</si>
  <si>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</si>
  <si>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</si>
  <si>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</si>
  <si>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</si>
  <si>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</si>
  <si>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</si>
  <si>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</si>
  <si>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</si>
  <si>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</si>
  <si>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</si>
  <si>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</si>
  <si>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</si>
  <si>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</si>
  <si>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</si>
  <si>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</si>
  <si>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</si>
  <si>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</si>
  <si>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</si>
  <si>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</si>
  <si>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</si>
  <si>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</si>
  <si>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</si>
  <si>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</si>
  <si>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</si>
  <si>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</si>
  <si>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</si>
  <si>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</si>
  <si>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</si>
  <si>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</si>
  <si>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</si>
  <si>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</si>
  <si>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</si>
  <si>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</si>
  <si>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</si>
  <si>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</si>
  <si>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</si>
  <si>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</si>
  <si>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</si>
  <si>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</si>
  <si>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</si>
  <si>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</si>
  <si>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</si>
  <si>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</si>
  <si>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</si>
  <si>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</si>
  <si>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</si>
  <si>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</si>
  <si>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</si>
  <si>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</si>
  <si>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</si>
  <si>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</si>
  <si>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</si>
  <si>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</si>
  <si>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</si>
  <si>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</si>
  <si>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</si>
  <si>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</si>
  <si>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</si>
  <si>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</si>
  <si>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</si>
  <si>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</si>
  <si>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</si>
  <si>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</si>
  <si>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</si>
  <si>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</si>
  <si>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</si>
  <si>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</si>
  <si>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</si>
  <si>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</si>
  <si>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</si>
  <si>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</si>
  <si>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</si>
  <si>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</si>
  <si>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</si>
  <si>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</si>
  <si>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</si>
  <si>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</si>
  <si>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</si>
  <si>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</si>
  <si>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</si>
  <si>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</si>
  <si>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</si>
  <si>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</si>
  <si>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</si>
  <si>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</si>
  <si>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</si>
  <si>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</si>
  <si>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</si>
  <si>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</si>
  <si>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</si>
  <si>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</si>
  <si>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</si>
  <si>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</si>
  <si>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</si>
  <si>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</si>
  <si>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</si>
  <si>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</si>
  <si>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</si>
  <si>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</si>
  <si>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</si>
  <si>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</si>
  <si>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</si>
  <si>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</si>
  <si>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</si>
  <si>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</si>
  <si>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</si>
  <si>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</si>
  <si>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</si>
  <si>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</si>
  <si>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</si>
  <si>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</si>
  <si>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</si>
  <si>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</si>
  <si>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</si>
  <si>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</si>
  <si>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</si>
  <si>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</si>
  <si>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</si>
  <si>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</si>
  <si>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</si>
  <si>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</si>
  <si>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</si>
  <si>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</si>
  <si>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</si>
  <si>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</si>
  <si>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</si>
  <si>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</si>
  <si>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</si>
  <si>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</si>
  <si>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</si>
  <si>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</si>
  <si>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</si>
  <si>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</si>
  <si>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</si>
  <si>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</si>
  <si>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</si>
  <si>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</si>
  <si>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</si>
  <si>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</si>
  <si>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</si>
  <si>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</si>
  <si>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</si>
  <si>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</si>
  <si>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</si>
  <si>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</si>
  <si>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</si>
  <si>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</si>
  <si>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</si>
  <si>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</si>
  <si>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</si>
  <si>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</si>
  <si>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</si>
  <si>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</si>
  <si>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</si>
  <si>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</si>
  <si>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</si>
  <si>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</si>
  <si>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</si>
  <si>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</si>
  <si>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</si>
  <si>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</si>
  <si>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</si>
  <si>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</si>
  <si>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</si>
  <si>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</si>
  <si>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</si>
  <si>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</si>
  <si>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</si>
  <si>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</si>
  <si>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</si>
  <si>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</si>
  <si>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</si>
  <si>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</si>
  <si>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</si>
  <si>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</si>
  <si>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</si>
  <si>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</si>
  <si>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</si>
  <si>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</si>
  <si>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</si>
  <si>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</si>
  <si>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</si>
  <si>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</si>
  <si>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</si>
  <si>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</si>
  <si>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</si>
  <si>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</si>
  <si>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</si>
  <si>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</si>
  <si>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</si>
  <si>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</si>
  <si>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</si>
  <si>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</si>
  <si>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</si>
  <si>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</si>
  <si>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</si>
  <si>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</si>
  <si>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</si>
  <si>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</si>
  <si>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</si>
  <si>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</si>
  <si>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</si>
  <si>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</si>
  <si>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</si>
  <si>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</si>
  <si>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</si>
  <si>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</si>
  <si>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</si>
  <si>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</si>
  <si>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</si>
  <si>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</si>
  <si>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</si>
  <si>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</si>
  <si>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</si>
  <si>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</si>
  <si>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</si>
  <si>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</si>
  <si>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</si>
  <si>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</si>
  <si>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</si>
  <si>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</si>
  <si>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</si>
  <si>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</si>
  <si>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</si>
  <si>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</si>
  <si>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</si>
  <si>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</si>
  <si>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</si>
  <si>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</si>
  <si>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</si>
  <si>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</si>
  <si>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</si>
  <si>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</si>
  <si>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</si>
  <si>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</si>
  <si>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</si>
  <si>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</si>
  <si>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</si>
  <si>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</si>
  <si>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</si>
  <si>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</si>
  <si>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</si>
  <si>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</si>
  <si>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</si>
  <si>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</si>
  <si>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</si>
  <si>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</si>
  <si>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</si>
  <si>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</si>
  <si>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</si>
  <si>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</si>
  <si>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</si>
  <si>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</si>
  <si>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</si>
  <si>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</si>
  <si>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</si>
  <si>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</si>
  <si>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</si>
  <si>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</si>
  <si>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</si>
  <si>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</si>
  <si>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</si>
  <si>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</si>
  <si>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</si>
  <si>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</si>
  <si>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</si>
  <si>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</si>
  <si>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</si>
  <si>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</si>
  <si>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</si>
  <si>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</si>
  <si>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</si>
  <si>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</si>
  <si>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</si>
  <si>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</si>
  <si>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</si>
  <si>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</si>
  <si>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</si>
  <si>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</si>
  <si>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</si>
  <si>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</si>
  <si>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</si>
  <si>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</si>
  <si>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</si>
  <si>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</si>
  <si>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</si>
  <si>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</si>
  <si>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</si>
  <si>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</si>
  <si>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</si>
  <si>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</si>
  <si>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</si>
  <si>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</si>
  <si>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</si>
  <si>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</si>
  <si>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</si>
  <si>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</si>
  <si>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</si>
  <si>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</si>
  <si>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</si>
  <si>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</si>
  <si>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</si>
  <si>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</si>
  <si>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</si>
  <si>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</si>
  <si>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</si>
  <si>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</si>
  <si>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</si>
  <si>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</si>
  <si>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</si>
  <si>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</si>
  <si>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</si>
  <si>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</si>
  <si>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</si>
  <si>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</si>
  <si>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</si>
  <si>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</si>
  <si>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</si>
  <si>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</si>
  <si>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</si>
  <si>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</si>
  <si>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</si>
  <si>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</si>
  <si>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</si>
  <si>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</si>
  <si>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</si>
  <si>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</si>
  <si>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</si>
  <si>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</si>
  <si>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</si>
  <si>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</si>
  <si>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</si>
  <si>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</si>
  <si>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</si>
  <si>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</si>
  <si>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</si>
  <si>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</si>
  <si>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</si>
  <si>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</si>
  <si>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</si>
  <si>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</si>
  <si>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</si>
  <si>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</si>
  <si>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</si>
  <si>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</si>
  <si>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</si>
  <si>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</si>
  <si>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</si>
  <si>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</si>
  <si>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</si>
  <si>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</si>
  <si>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</si>
  <si>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</si>
  <si>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</si>
  <si>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</si>
  <si>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</si>
  <si>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</si>
  <si>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</si>
  <si>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</si>
  <si>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</si>
  <si>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</si>
  <si>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</si>
  <si>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</si>
  <si>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</si>
  <si>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</si>
  <si>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</si>
  <si>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</si>
  <si>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</si>
  <si>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</si>
  <si>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</si>
  <si>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</si>
  <si>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</si>
  <si>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</si>
  <si>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</si>
  <si>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</si>
  <si>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</si>
  <si>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</si>
  <si>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</si>
  <si>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</si>
  <si>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</si>
  <si>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</si>
  <si>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</si>
  <si>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</si>
  <si>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</si>
  <si>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</si>
  <si>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</si>
  <si>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</si>
  <si>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</si>
  <si>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</si>
  <si>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</si>
  <si>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</si>
  <si>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</si>
  <si>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</si>
  <si>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</si>
  <si>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</si>
  <si>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</si>
  <si>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</si>
  <si>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</si>
  <si>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</si>
  <si>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</si>
  <si>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</si>
  <si>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</si>
  <si>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</si>
  <si>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</si>
  <si>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</si>
  <si>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</si>
  <si>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</si>
  <si>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</si>
  <si>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</si>
  <si>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</si>
  <si>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</si>
  <si>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</si>
  <si>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</si>
  <si>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</si>
  <si>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</si>
  <si>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</si>
  <si>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</si>
  <si>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</si>
  <si>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</si>
  <si>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</si>
  <si>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</si>
  <si>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</si>
  <si>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</si>
  <si>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</si>
  <si>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</si>
  <si>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</si>
  <si>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</si>
  <si>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</si>
  <si>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</si>
  <si>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</si>
  <si>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</si>
  <si>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</si>
  <si>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</si>
  <si>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</si>
  <si>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</si>
  <si>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</si>
  <si>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</si>
  <si>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</si>
  <si>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</si>
  <si>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</si>
  <si>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</si>
  <si>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</si>
  <si>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</si>
  <si>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</si>
  <si>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</si>
  <si>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</si>
  <si>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</si>
  <si>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</si>
  <si>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</si>
  <si>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</si>
  <si>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</si>
  <si>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</si>
  <si>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</si>
  <si>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</si>
  <si>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</si>
  <si>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</si>
  <si>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</si>
  <si>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</si>
  <si>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</si>
  <si>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</si>
  <si>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</si>
  <si>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</si>
  <si>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</si>
  <si>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</si>
  <si>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</si>
  <si>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</si>
  <si>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</si>
  <si>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</si>
  <si>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</si>
  <si>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</si>
  <si>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</si>
  <si>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</si>
  <si>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</si>
  <si>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</si>
  <si>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</si>
  <si>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</si>
  <si>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</si>
  <si>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</si>
  <si>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</si>
  <si>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</si>
  <si>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</si>
  <si>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</si>
  <si>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</si>
  <si>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</si>
  <si>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</si>
  <si>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</si>
  <si>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</si>
  <si>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</si>
  <si>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</si>
  <si>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</si>
  <si>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</si>
  <si>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</si>
  <si>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</si>
  <si>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</si>
  <si>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</si>
  <si>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</si>
  <si>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</si>
  <si>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</si>
  <si>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</si>
  <si>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</si>
  <si>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</si>
  <si>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</si>
  <si>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</si>
  <si>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</si>
  <si>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</si>
  <si>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</si>
  <si>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</si>
  <si>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</si>
  <si>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</si>
  <si>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</si>
  <si>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</si>
  <si>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</si>
  <si>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</si>
  <si>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</si>
  <si>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</si>
  <si>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</si>
  <si>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</si>
  <si>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</si>
  <si>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</si>
  <si>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</si>
  <si>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</si>
  <si>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</si>
  <si>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</si>
  <si>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</si>
  <si>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</si>
  <si>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</si>
  <si>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</si>
  <si>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</si>
  <si>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</si>
  <si>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</si>
  <si>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</si>
  <si>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</si>
  <si>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</si>
  <si>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</si>
  <si>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</si>
  <si>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</si>
  <si>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</si>
  <si>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</si>
  <si>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</si>
  <si>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</si>
  <si>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</si>
  <si>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</si>
  <si>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</si>
  <si>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</si>
  <si>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</si>
  <si>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</si>
  <si>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</si>
  <si>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</si>
  <si>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</si>
  <si>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</si>
  <si>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</si>
  <si>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</si>
  <si>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</si>
  <si>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</si>
  <si>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</si>
  <si>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</si>
  <si>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</si>
  <si>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</si>
  <si>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</si>
  <si>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</si>
  <si>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</si>
  <si>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</si>
  <si>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</si>
  <si>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</si>
  <si>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</si>
  <si>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</si>
  <si>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</si>
  <si>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</si>
  <si>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</si>
  <si>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</si>
  <si>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</si>
  <si>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</si>
  <si>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</si>
  <si>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</si>
  <si>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</si>
  <si>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</si>
  <si>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</si>
  <si>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</si>
  <si>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</si>
  <si>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</si>
  <si>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</si>
  <si>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</si>
  <si>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</si>
  <si>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</si>
  <si>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</si>
  <si>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</si>
  <si>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</si>
  <si>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</si>
  <si>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</si>
  <si>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</si>
  <si>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</si>
  <si>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</si>
  <si>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</si>
  <si>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</si>
  <si>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</si>
  <si>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</si>
  <si>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</si>
  <si>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</si>
  <si>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</si>
  <si>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</si>
  <si>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</si>
  <si>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</si>
  <si>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</si>
  <si>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</si>
  <si>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</si>
  <si>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</si>
  <si>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</si>
  <si>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</si>
  <si>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</si>
  <si>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</si>
  <si>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</si>
  <si>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</si>
  <si>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</si>
  <si>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</si>
  <si>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</si>
  <si>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</si>
  <si>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</si>
  <si>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</si>
  <si>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</si>
  <si>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</si>
  <si>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</si>
  <si>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</si>
  <si>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</si>
  <si>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</si>
  <si>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</si>
  <si>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</si>
  <si>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</si>
  <si>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</si>
  <si>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</si>
  <si>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</si>
  <si>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</si>
  <si>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</si>
  <si>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</si>
  <si>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</si>
  <si>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</si>
  <si>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</si>
  <si>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</si>
  <si>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</si>
  <si>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</si>
  <si>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</si>
  <si>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</si>
  <si>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</si>
  <si>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</si>
  <si>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</si>
  <si>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</si>
  <si>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</si>
  <si>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</si>
  <si>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</si>
  <si>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</si>
  <si>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</si>
  <si>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</si>
  <si>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</si>
  <si>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</si>
  <si>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</si>
  <si>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</si>
  <si>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</si>
  <si>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</si>
  <si>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</si>
  <si>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</si>
  <si>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</si>
  <si>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</si>
  <si>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</si>
  <si>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</si>
  <si>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</si>
  <si>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</si>
  <si>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</si>
  <si>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</si>
  <si>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</si>
  <si>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</si>
  <si>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</si>
  <si>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</si>
  <si>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</si>
  <si>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</si>
  <si>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</si>
  <si>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</si>
  <si>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</si>
  <si>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</si>
  <si>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</si>
  <si>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</si>
  <si>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</si>
  <si>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</si>
  <si>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</si>
  <si>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</si>
  <si>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</si>
  <si>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</si>
  <si>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</si>
  <si>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</si>
  <si>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</si>
  <si>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</si>
  <si>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</si>
  <si>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</si>
  <si>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</si>
  <si>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</si>
  <si>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</si>
  <si>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</si>
  <si>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</si>
  <si>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</si>
  <si>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</si>
  <si>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</si>
  <si>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</si>
  <si>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</si>
  <si>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</si>
  <si>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</si>
  <si>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</si>
  <si>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</si>
  <si>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</si>
  <si>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</si>
  <si>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</si>
  <si>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</si>
  <si>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</si>
  <si>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</si>
  <si>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</si>
  <si>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</si>
  <si>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</si>
  <si>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</si>
  <si>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</si>
  <si>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</si>
  <si>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</si>
  <si>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</si>
  <si>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</si>
  <si>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</si>
  <si>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</si>
  <si>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</si>
  <si>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</si>
  <si>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</si>
  <si>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</si>
  <si>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</si>
  <si>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</si>
  <si>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</si>
  <si>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</si>
  <si>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</si>
  <si>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</si>
  <si>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</si>
  <si>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</si>
  <si>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</si>
  <si>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</si>
  <si>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</si>
  <si>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</si>
  <si>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</si>
  <si>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</si>
  <si>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</si>
  <si>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</si>
  <si>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</si>
  <si>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</si>
  <si>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</si>
  <si>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</si>
  <si>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</si>
  <si>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</si>
  <si>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</si>
  <si>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</si>
  <si>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</si>
  <si>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</si>
  <si>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</si>
  <si>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</si>
  <si>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</si>
  <si>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</si>
  <si>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</si>
  <si>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</si>
  <si>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</si>
  <si>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</si>
  <si>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</si>
  <si>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</si>
  <si>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</si>
  <si>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</si>
  <si>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</si>
  <si>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</si>
  <si>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</si>
  <si>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</si>
  <si>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</si>
  <si>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</si>
  <si>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</si>
  <si>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</si>
  <si>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</si>
  <si>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</si>
  <si>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</si>
  <si>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</si>
  <si>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</si>
  <si>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</si>
  <si>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</si>
  <si>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</si>
  <si>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</si>
  <si>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</si>
  <si>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</si>
  <si>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</si>
  <si>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</si>
  <si>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</si>
  <si>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</si>
  <si>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</si>
  <si>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</si>
  <si>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</si>
  <si>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</si>
  <si>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</si>
  <si>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</si>
  <si>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</si>
  <si>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</si>
  <si>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</si>
  <si>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</si>
  <si>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</si>
  <si>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</si>
  <si>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</si>
  <si>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</si>
  <si>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</si>
  <si>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</si>
  <si>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</si>
  <si>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</si>
  <si>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</si>
  <si>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</si>
  <si>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</si>
  <si>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</si>
  <si>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</si>
  <si>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</si>
  <si>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</si>
  <si>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</si>
  <si>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</si>
  <si>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</si>
  <si>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</si>
  <si>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</si>
  <si>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</si>
  <si>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</si>
  <si>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</si>
  <si>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</si>
  <si>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</si>
  <si>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</si>
  <si>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</si>
  <si>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</si>
  <si>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</si>
  <si>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</si>
  <si>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</si>
  <si>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</si>
  <si>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</si>
  <si>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</si>
  <si>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</si>
  <si>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</si>
  <si>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</si>
  <si>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</si>
  <si>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</si>
  <si>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</si>
  <si>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</si>
  <si>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</si>
  <si>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</si>
  <si>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</si>
  <si>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</si>
  <si>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</si>
  <si>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</si>
  <si>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</si>
  <si>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</si>
  <si>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</si>
  <si>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</si>
  <si>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</si>
  <si>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</si>
  <si>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</si>
  <si>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</si>
  <si>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</si>
  <si>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</si>
  <si>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</si>
  <si>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</si>
  <si>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</si>
  <si>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</si>
  <si>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</si>
  <si>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</si>
  <si>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</si>
  <si>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</si>
  <si>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</si>
  <si>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</si>
  <si>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</si>
  <si>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</si>
  <si>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</si>
  <si>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</si>
  <si>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</si>
  <si>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</si>
  <si>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</si>
  <si>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</si>
  <si>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</si>
  <si>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</si>
  <si>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</si>
  <si>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</si>
  <si>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</si>
  <si>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</si>
  <si>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</si>
  <si>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</si>
  <si>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</si>
  <si>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</si>
  <si>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</si>
  <si>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</si>
  <si>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</si>
  <si>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</si>
  <si>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</si>
  <si>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</si>
  <si>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</si>
  <si>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</si>
  <si>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</si>
  <si>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</si>
  <si>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</si>
  <si>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</si>
  <si>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</si>
  <si>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</si>
  <si>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</si>
  <si>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</si>
  <si>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</si>
  <si>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</si>
  <si>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</si>
  <si>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</si>
  <si>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</si>
  <si>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</si>
  <si>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</si>
  <si>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</si>
  <si>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</si>
  <si>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</si>
  <si>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</si>
  <si>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</si>
  <si>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</si>
  <si>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</si>
  <si>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</si>
  <si>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</si>
  <si>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</si>
  <si>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</si>
  <si>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</si>
  <si>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</si>
  <si>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</si>
  <si>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</si>
  <si>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</si>
  <si>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</si>
  <si>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</si>
  <si>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</si>
  <si>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</si>
  <si>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</si>
  <si>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</si>
  <si>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</si>
  <si>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</si>
  <si>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</si>
  <si>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</si>
  <si>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</si>
  <si>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</si>
  <si>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</si>
  <si>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</si>
  <si>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</si>
  <si>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</si>
  <si>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</si>
  <si>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</si>
  <si>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</si>
  <si>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</si>
  <si>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</si>
  <si>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</si>
  <si>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</si>
  <si>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</si>
  <si>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</si>
  <si>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</si>
  <si>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</si>
  <si>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</si>
  <si>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</si>
  <si>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</si>
  <si>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</si>
  <si>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</si>
  <si>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</si>
  <si>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</si>
  <si>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</si>
  <si>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</si>
  <si>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</si>
  <si>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</si>
  <si>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</si>
  <si>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</si>
  <si>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</si>
  <si>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</si>
  <si>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</si>
  <si>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</si>
  <si>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</si>
  <si>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</si>
  <si>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</si>
  <si>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</si>
  <si>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</si>
  <si>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</si>
  <si>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</si>
  <si>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</si>
  <si>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</si>
  <si>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</si>
  <si>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</si>
  <si>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</si>
  <si>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</si>
  <si>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</si>
  <si>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</si>
  <si>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</si>
  <si>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</si>
  <si>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</si>
  <si>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</si>
  <si>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</si>
  <si>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</si>
  <si>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</si>
  <si>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</si>
  <si>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</si>
  <si>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</si>
  <si>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</si>
  <si>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</si>
  <si>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</si>
  <si>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</si>
  <si>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</si>
  <si>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</si>
  <si>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</si>
  <si>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</si>
  <si>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</si>
  <si>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</si>
  <si>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</si>
  <si>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</si>
  <si>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</si>
  <si>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</si>
  <si>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</si>
  <si>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</si>
  <si>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</si>
  <si>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</si>
  <si>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</si>
  <si>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</si>
  <si>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</si>
  <si>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</si>
  <si>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</si>
  <si>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</si>
  <si>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</si>
  <si>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</si>
  <si>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</si>
  <si>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</si>
  <si>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</si>
  <si>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</si>
  <si>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</si>
  <si>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</si>
  <si>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</si>
  <si>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</si>
  <si>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</si>
  <si>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</si>
  <si>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</si>
  <si>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</si>
  <si>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</si>
  <si>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</si>
  <si>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</si>
  <si>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</si>
  <si>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</si>
  <si>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</si>
  <si>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</si>
  <si>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</si>
  <si>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</si>
  <si>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</si>
  <si>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</si>
  <si>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</si>
  <si>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</si>
  <si>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</si>
  <si>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</si>
  <si>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</si>
  <si>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</si>
  <si>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</si>
  <si>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</si>
  <si>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</si>
  <si>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</si>
  <si>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</si>
  <si>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</si>
  <si>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</si>
  <si>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</si>
  <si>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</si>
  <si>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</si>
  <si>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</si>
  <si>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</si>
  <si>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</si>
  <si>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</si>
  <si>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</si>
  <si>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</si>
  <si>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</si>
  <si>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</si>
  <si>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</si>
  <si>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</si>
  <si>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</si>
  <si>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</si>
  <si>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</si>
  <si>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</si>
  <si>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</si>
  <si>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</si>
  <si>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</si>
  <si>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</si>
  <si>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</si>
  <si>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</si>
  <si>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</si>
  <si>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</si>
  <si>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</si>
  <si>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</si>
  <si>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</si>
  <si>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</si>
  <si>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</si>
  <si>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</si>
  <si>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</si>
  <si>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</si>
  <si>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</si>
  <si>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</si>
  <si>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</si>
  <si>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</si>
  <si>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</si>
  <si>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</si>
  <si>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</si>
  <si>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</si>
  <si>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</si>
  <si>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</si>
  <si>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</si>
  <si>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</si>
  <si>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</si>
  <si>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</si>
  <si>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</si>
  <si>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</si>
  <si>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</si>
  <si>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</si>
  <si>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</si>
  <si>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</si>
  <si>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</si>
  <si>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</si>
  <si>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</si>
  <si>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</si>
  <si>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</si>
  <si>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</si>
  <si>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</si>
  <si>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</si>
  <si>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</si>
  <si>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</si>
  <si>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</si>
  <si>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</si>
  <si>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</si>
  <si>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</si>
  <si>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</si>
  <si>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</si>
  <si>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</si>
  <si>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</si>
  <si>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</si>
  <si>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</si>
  <si>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</si>
  <si>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</si>
  <si>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</si>
  <si>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</si>
  <si>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</si>
  <si>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</si>
  <si>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</si>
  <si>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</si>
  <si>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</si>
  <si>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</si>
  <si>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</si>
  <si>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</si>
  <si>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</si>
  <si>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</si>
  <si>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</si>
  <si>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</si>
  <si>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</si>
  <si>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</si>
  <si>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</si>
  <si>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</si>
  <si>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</si>
  <si>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</si>
  <si>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</si>
  <si>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</si>
  <si>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</si>
  <si>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</si>
  <si>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</si>
  <si>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</si>
  <si>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</si>
  <si>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</si>
  <si>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</si>
  <si>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</si>
  <si>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</si>
  <si>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</si>
  <si>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</si>
  <si>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</si>
  <si>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</si>
  <si>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</si>
  <si>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</si>
  <si>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</si>
  <si>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</si>
  <si>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</si>
  <si>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</si>
  <si>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</si>
  <si>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</si>
  <si>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</si>
  <si>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</si>
  <si>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</si>
  <si>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</si>
  <si>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</si>
  <si>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</si>
  <si>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</si>
  <si>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</si>
  <si>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</si>
  <si>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</si>
  <si>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</si>
  <si>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</si>
  <si>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</si>
  <si>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</si>
  <si>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</si>
  <si>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</si>
  <si>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</si>
  <si>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</si>
  <si>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</si>
  <si>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</si>
  <si>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</si>
  <si>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</si>
  <si>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</si>
  <si>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</si>
  <si>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</si>
  <si>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</si>
  <si>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</si>
  <si>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</si>
  <si>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</si>
  <si>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</si>
  <si>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</si>
  <si>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</si>
  <si>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</si>
  <si>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</si>
  <si>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</si>
  <si>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</si>
  <si>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</si>
  <si>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</si>
  <si>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</si>
  <si>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</si>
  <si>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</si>
  <si>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</si>
  <si>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</si>
  <si>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</si>
  <si>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</si>
  <si>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</si>
  <si>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</si>
  <si>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</si>
  <si>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</si>
  <si>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</si>
  <si>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</si>
  <si>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</si>
  <si>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</si>
  <si>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</si>
  <si>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</si>
  <si>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</si>
  <si>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</si>
  <si>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</si>
  <si>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</si>
  <si>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</si>
  <si>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</si>
  <si>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</si>
  <si>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</si>
  <si>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</si>
  <si>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</si>
  <si>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</si>
  <si>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</si>
  <si>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</si>
  <si>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</si>
  <si>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</si>
  <si>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</si>
  <si>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</si>
  <si>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</si>
  <si>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</si>
  <si>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</si>
  <si>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</si>
  <si>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</si>
  <si>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</si>
  <si>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</si>
  <si>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</si>
  <si>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</si>
  <si>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</si>
  <si>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</si>
  <si>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</si>
  <si>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</si>
  <si>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</si>
  <si>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</si>
  <si>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</si>
  <si>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</si>
  <si>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</si>
  <si>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</si>
  <si>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</si>
  <si>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</si>
  <si>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</si>
  <si>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</si>
  <si>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</si>
  <si>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</si>
  <si>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</si>
  <si>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</si>
  <si>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</si>
  <si>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</si>
  <si>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</si>
  <si>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</si>
  <si>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</si>
  <si>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</si>
  <si>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</si>
  <si>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</si>
  <si>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</si>
  <si>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</si>
  <si>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</si>
  <si>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</si>
  <si>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</si>
  <si>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</si>
  <si>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</si>
  <si>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</si>
  <si>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</si>
  <si>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</si>
  <si>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</si>
  <si>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</si>
  <si>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</si>
  <si>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</si>
  <si>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</si>
  <si>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</si>
  <si>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</si>
  <si>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</si>
  <si>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</si>
  <si>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</si>
  <si>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</si>
  <si>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</si>
  <si>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</si>
  <si>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</si>
  <si>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</si>
  <si>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</si>
  <si>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</si>
  <si>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</si>
  <si>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</si>
  <si>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</si>
  <si>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</si>
  <si>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</si>
  <si>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</si>
  <si>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</si>
  <si>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</si>
  <si>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</si>
  <si>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</si>
  <si>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</si>
  <si>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</si>
  <si>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</si>
  <si>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</si>
  <si>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</si>
  <si>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</si>
  <si>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</si>
  <si>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</si>
  <si>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</si>
  <si>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</si>
  <si>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</si>
  <si>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</si>
  <si>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</si>
  <si>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</si>
  <si>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</si>
  <si>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</si>
  <si>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</si>
  <si>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</si>
  <si>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</si>
  <si>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</si>
  <si>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</si>
  <si>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</si>
  <si>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</si>
  <si>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</si>
  <si>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</si>
  <si>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</si>
  <si>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</si>
  <si>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</si>
  <si>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</si>
  <si>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</si>
  <si>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</si>
  <si>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</si>
  <si>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</si>
  <si>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</si>
  <si>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</si>
  <si>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</si>
  <si>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</si>
  <si>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</si>
  <si>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</si>
  <si>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</si>
  <si>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</si>
  <si>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</si>
  <si>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</si>
  <si>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</si>
  <si>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</si>
  <si>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</si>
  <si>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</si>
  <si>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</si>
  <si>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</si>
  <si>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</si>
  <si>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</si>
  <si>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</si>
  <si>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</si>
  <si>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</si>
  <si>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</si>
  <si>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</si>
  <si>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</si>
  <si>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</si>
  <si>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</si>
  <si>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</si>
  <si>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</si>
  <si>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</si>
  <si>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</si>
  <si>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</si>
  <si>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</si>
  <si>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</si>
  <si>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</si>
  <si>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</si>
  <si>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</si>
  <si>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</si>
  <si>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</si>
  <si>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</si>
  <si>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</si>
  <si>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</si>
  <si>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</si>
  <si>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</si>
  <si>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</si>
  <si>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</si>
  <si>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</si>
  <si>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</si>
  <si>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</si>
  <si>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</si>
  <si>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</si>
  <si>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</si>
  <si>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</si>
  <si>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</si>
  <si>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</si>
  <si>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</si>
  <si>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</si>
  <si>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</si>
  <si>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</si>
  <si>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</si>
  <si>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</si>
  <si>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</si>
  <si>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</si>
  <si>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</si>
  <si>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</si>
  <si>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</si>
  <si>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</si>
  <si>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</si>
  <si>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</si>
  <si>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</si>
  <si>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</si>
  <si>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</si>
  <si>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</si>
  <si>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</si>
  <si>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</si>
  <si>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</si>
  <si>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</si>
  <si>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</si>
  <si>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</si>
  <si>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</si>
  <si>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</si>
  <si>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</si>
  <si>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</si>
  <si>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</si>
  <si>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</si>
  <si>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</si>
  <si>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</si>
  <si>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</si>
  <si>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</si>
  <si>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</si>
  <si>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</si>
  <si>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</si>
  <si>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</si>
  <si>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</si>
  <si>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</si>
  <si>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</si>
  <si>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</si>
  <si>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</si>
  <si>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</si>
  <si>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</si>
  <si>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</si>
  <si>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</si>
  <si>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</si>
  <si>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</si>
  <si>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</si>
  <si>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</si>
  <si>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</si>
  <si>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</si>
  <si>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</si>
  <si>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</si>
  <si>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</si>
  <si>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</si>
  <si>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</si>
  <si>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</si>
  <si>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</si>
  <si>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</si>
  <si>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</si>
  <si>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</si>
  <si>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</si>
  <si>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</si>
  <si>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</si>
  <si>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</si>
  <si>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</si>
  <si>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</si>
  <si>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</si>
  <si>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</si>
  <si>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</si>
  <si>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</si>
  <si>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</si>
  <si>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</si>
  <si>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</si>
  <si>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</si>
  <si>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</si>
  <si>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</si>
  <si>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</si>
  <si>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</si>
  <si>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</si>
  <si>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</si>
  <si>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</si>
  <si>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</si>
  <si>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</si>
  <si>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</si>
  <si>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</si>
  <si>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</si>
  <si>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</si>
  <si>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</si>
  <si>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</si>
  <si>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</si>
  <si>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</si>
  <si>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</si>
  <si>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</si>
  <si>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</si>
  <si>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</si>
  <si>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</si>
  <si>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</si>
  <si>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</si>
  <si>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</si>
  <si>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</si>
  <si>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</si>
  <si>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</si>
  <si>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</si>
  <si>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</si>
  <si>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</si>
  <si>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</si>
  <si>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</si>
  <si>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</si>
  <si>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</si>
  <si>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</si>
  <si>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</si>
  <si>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</si>
  <si>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</si>
  <si>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</si>
  <si>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</si>
  <si>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</si>
  <si>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</si>
  <si>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</si>
  <si>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</si>
  <si>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</si>
  <si>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</si>
  <si>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</si>
  <si>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</si>
  <si>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</si>
  <si>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</si>
  <si>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</si>
  <si>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</si>
  <si>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</si>
  <si>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</si>
  <si>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</si>
  <si>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</si>
  <si>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</si>
  <si>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</si>
  <si>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</si>
  <si>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</si>
  <si>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</si>
  <si>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</si>
  <si>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</si>
  <si>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</si>
  <si>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</si>
  <si>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</si>
  <si>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</si>
  <si>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</si>
  <si>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</si>
  <si>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</si>
  <si>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</si>
  <si>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</si>
  <si>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</si>
  <si>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</si>
  <si>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</si>
  <si>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</si>
  <si>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</si>
  <si>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</si>
  <si>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</si>
  <si>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</si>
  <si>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</si>
  <si>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</si>
  <si>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</si>
  <si>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</si>
  <si>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</si>
  <si>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</si>
  <si>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</si>
  <si>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</si>
  <si>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</si>
  <si>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</si>
  <si>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</si>
  <si>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</si>
  <si>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</si>
  <si>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</si>
  <si>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</si>
  <si>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</si>
  <si>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</si>
  <si>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</si>
  <si>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</si>
  <si>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</si>
  <si>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</si>
  <si>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</si>
  <si>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</si>
  <si>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</si>
  <si>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</si>
  <si>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</si>
  <si>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</si>
  <si>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</si>
  <si>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</si>
  <si>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</si>
  <si>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</si>
  <si>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</si>
  <si>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</si>
  <si>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</si>
  <si>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</si>
  <si>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</si>
  <si>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</si>
  <si>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</si>
  <si>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</si>
  <si>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</si>
  <si>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</si>
  <si>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</si>
  <si>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</si>
  <si>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</si>
  <si>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</si>
  <si>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</si>
  <si>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</si>
  <si>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</si>
  <si>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</si>
  <si>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</si>
  <si>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</si>
  <si>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</si>
  <si>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</si>
  <si>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</si>
  <si>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</si>
  <si>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</si>
  <si>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</si>
  <si>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</si>
  <si>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</si>
  <si>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</si>
  <si>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</si>
  <si>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</si>
  <si>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</si>
  <si>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</si>
  <si>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</si>
  <si>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</si>
  <si>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</si>
  <si>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</si>
  <si>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</si>
  <si>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</si>
  <si>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</si>
  <si>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</si>
  <si>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</si>
  <si>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</si>
  <si>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</si>
  <si>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</si>
  <si>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</si>
  <si>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</si>
  <si>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</si>
  <si>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</si>
  <si>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</si>
  <si>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</si>
  <si>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</si>
  <si>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</si>
  <si>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</si>
  <si>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</si>
  <si>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</si>
  <si>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</si>
  <si>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</si>
  <si>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</si>
  <si>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</si>
  <si>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</si>
  <si>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</si>
  <si>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</si>
  <si>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</si>
  <si>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</si>
  <si>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</si>
  <si>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</si>
  <si>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</si>
  <si>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</si>
  <si>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</si>
  <si>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</si>
  <si>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</si>
  <si>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</si>
  <si>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</si>
  <si>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</si>
  <si>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</si>
  <si>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</si>
  <si>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</si>
  <si>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</si>
  <si>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</si>
  <si>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</si>
  <si>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</si>
  <si>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</si>
  <si>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</si>
  <si>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</si>
  <si>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</si>
  <si>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</si>
  <si>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</si>
  <si>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</si>
  <si>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</si>
  <si>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</si>
  <si>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</si>
  <si>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</si>
  <si>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</si>
  <si>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</si>
  <si>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</si>
  <si>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</si>
  <si>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</si>
  <si>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</si>
  <si>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</si>
  <si>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</si>
  <si>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</si>
  <si>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</si>
  <si>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</si>
  <si>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</si>
  <si>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</si>
  <si>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</si>
  <si>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</si>
  <si>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</si>
  <si>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</si>
  <si>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</si>
  <si>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</si>
  <si>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</si>
  <si>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</si>
  <si>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</si>
  <si>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</si>
  <si>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</si>
  <si>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</si>
  <si>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</si>
  <si>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</si>
  <si>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</si>
  <si>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</si>
  <si>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</si>
  <si>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</si>
  <si>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</si>
  <si>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</si>
  <si>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</si>
  <si>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</si>
  <si>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</si>
  <si>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</si>
  <si>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</si>
  <si>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</si>
  <si>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</si>
  <si>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</si>
  <si>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</si>
  <si>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</si>
  <si>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</si>
  <si>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</si>
  <si>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</si>
  <si>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</si>
  <si>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</si>
  <si>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</si>
  <si>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</si>
  <si>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</si>
  <si>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</si>
  <si>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</si>
  <si>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</si>
  <si>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</si>
  <si>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</si>
  <si>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</si>
  <si>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</si>
  <si>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</si>
  <si>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</si>
  <si>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</si>
  <si>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</si>
  <si>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</si>
  <si>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</si>
  <si>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</si>
  <si>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</si>
  <si>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</si>
  <si>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</si>
  <si>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</si>
  <si>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</si>
  <si>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</si>
  <si>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</si>
  <si>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</si>
  <si>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</si>
  <si>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</si>
  <si>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</si>
  <si>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</si>
  <si>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</si>
  <si>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</si>
  <si>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</si>
  <si>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</si>
  <si>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</si>
  <si>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</si>
  <si>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</si>
  <si>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</si>
  <si>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</si>
  <si>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</si>
  <si>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</si>
  <si>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</si>
  <si>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</si>
  <si>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</si>
  <si>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</si>
  <si>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</si>
  <si>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</si>
  <si>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</si>
  <si>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</si>
  <si>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</si>
  <si>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</si>
  <si>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</si>
  <si>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</si>
  <si>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</si>
  <si>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</si>
  <si>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</si>
  <si>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</si>
  <si>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</si>
  <si>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</si>
  <si>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</si>
  <si>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</si>
  <si>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</si>
  <si>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</si>
  <si>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</si>
  <si>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</si>
  <si>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</si>
  <si>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</si>
  <si>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</si>
  <si>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</si>
  <si>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</si>
  <si>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</si>
  <si>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</si>
  <si>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</si>
  <si>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</si>
  <si>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</si>
  <si>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</si>
  <si>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</si>
  <si>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</si>
  <si>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</si>
  <si>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</si>
  <si>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</si>
  <si>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</si>
  <si>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</si>
  <si>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</si>
  <si>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</si>
  <si>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</si>
  <si>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</si>
  <si>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</si>
  <si>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</si>
  <si>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</si>
  <si>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</si>
  <si>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</si>
  <si>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</si>
  <si>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</si>
  <si>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</si>
  <si>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</si>
  <si>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</si>
  <si>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</si>
  <si>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</si>
  <si>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</si>
  <si>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</si>
  <si>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</si>
  <si>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</si>
  <si>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</si>
  <si>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</si>
  <si>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</si>
  <si>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</si>
  <si>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</si>
  <si>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</si>
  <si>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</si>
  <si>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</si>
  <si>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</si>
  <si>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</si>
  <si>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</si>
  <si>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</si>
  <si>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</si>
  <si>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</si>
  <si>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</si>
  <si>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</si>
  <si>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</si>
  <si>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</si>
  <si>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</si>
  <si>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</si>
  <si>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</si>
  <si>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</si>
  <si>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</si>
  <si>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</si>
  <si>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</si>
  <si>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</si>
  <si>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</si>
  <si>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</si>
  <si>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</si>
  <si>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</si>
  <si>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</si>
  <si>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</si>
  <si>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</si>
  <si>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</si>
  <si>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</si>
  <si>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</si>
  <si>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</si>
  <si>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</si>
  <si>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</si>
  <si>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</si>
  <si>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</si>
  <si>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</si>
  <si>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</si>
  <si>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</si>
  <si>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</si>
  <si>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</si>
  <si>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</si>
  <si>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</si>
  <si>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</si>
  <si>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</si>
  <si>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</si>
  <si>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</si>
  <si>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</si>
  <si>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</si>
  <si>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</si>
  <si>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</si>
  <si>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</si>
  <si>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</si>
  <si>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</si>
  <si>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</si>
  <si>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</si>
  <si>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</si>
  <si>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</si>
  <si>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</si>
  <si>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</si>
  <si>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</si>
  <si>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</si>
  <si>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</si>
  <si>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</si>
  <si>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</si>
  <si>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</si>
  <si>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</si>
  <si>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</si>
  <si>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</si>
  <si>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</si>
  <si>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</si>
  <si>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</si>
  <si>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</si>
  <si>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</si>
  <si>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</si>
  <si>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</si>
  <si>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</si>
  <si>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</si>
  <si>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</si>
  <si>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</si>
  <si>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</si>
  <si>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</si>
  <si>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</si>
  <si>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</si>
  <si>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</si>
  <si>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</si>
  <si>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</si>
  <si>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</si>
  <si>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</si>
  <si>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</si>
  <si>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</si>
  <si>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</si>
  <si>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</si>
  <si>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</si>
  <si>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</si>
  <si>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</si>
  <si>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</si>
  <si>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</si>
  <si>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</si>
  <si>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</si>
  <si>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</si>
  <si>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</si>
  <si>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</si>
  <si>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</si>
  <si>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</si>
  <si>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</si>
  <si>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</si>
  <si>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</si>
  <si>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</si>
  <si>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</si>
  <si>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</si>
  <si>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</si>
  <si>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</si>
  <si>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</si>
  <si>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</si>
  <si>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</si>
  <si>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</si>
  <si>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</si>
  <si>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</si>
  <si>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</si>
  <si>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</si>
  <si>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</si>
  <si>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</si>
  <si>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</si>
  <si>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</si>
  <si>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</si>
  <si>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</si>
  <si>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</si>
  <si>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</si>
  <si>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</si>
  <si>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</si>
  <si>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</si>
  <si>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</si>
  <si>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</si>
  <si>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</si>
  <si>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</si>
  <si>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</si>
  <si>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</si>
  <si>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</si>
  <si>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</si>
  <si>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</si>
  <si>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</si>
  <si>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</si>
  <si>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</si>
  <si>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</si>
  <si>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</si>
  <si>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</si>
  <si>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</si>
  <si>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</si>
  <si>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</si>
  <si>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</si>
  <si>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</si>
  <si>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</si>
  <si>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</si>
  <si>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</si>
  <si>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</si>
  <si>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</si>
  <si>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</si>
  <si>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</si>
  <si>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</si>
  <si>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</si>
  <si>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</si>
  <si>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</si>
  <si>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</si>
  <si>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</si>
  <si>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</si>
  <si>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</si>
  <si>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</si>
  <si>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</si>
  <si>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</si>
  <si>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</si>
  <si>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</si>
  <si>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</si>
  <si>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</si>
  <si>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</si>
  <si>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</si>
  <si>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</si>
  <si>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</si>
  <si>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</si>
  <si>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</si>
  <si>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</si>
  <si>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</si>
  <si>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</si>
  <si>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</si>
  <si>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</si>
  <si>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</si>
  <si>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</si>
  <si>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</si>
  <si>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</si>
  <si>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</si>
  <si>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</si>
  <si>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</si>
  <si>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</si>
  <si>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</si>
  <si>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</si>
  <si>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</si>
  <si>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</si>
  <si>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</si>
  <si>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</si>
  <si>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</si>
  <si>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</si>
  <si>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</si>
  <si>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</si>
  <si>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</si>
  <si>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</si>
  <si>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</si>
  <si>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</si>
  <si>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</si>
  <si>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</si>
  <si>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</si>
  <si>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</si>
  <si>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</si>
  <si>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</si>
  <si>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</si>
  <si>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</si>
  <si>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</si>
  <si>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</si>
  <si>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</si>
  <si>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</si>
  <si>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</si>
  <si>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</si>
  <si>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</si>
  <si>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</si>
  <si>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</si>
  <si>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</si>
  <si>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</si>
  <si>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</si>
  <si>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</si>
  <si>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</si>
  <si>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</si>
  <si>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</si>
  <si>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</si>
  <si>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</si>
  <si>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</si>
  <si>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</si>
  <si>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</si>
  <si>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</si>
  <si>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</si>
  <si>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</si>
  <si>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</si>
  <si>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</si>
  <si>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</si>
  <si>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</si>
  <si>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</si>
  <si>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</si>
  <si>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</si>
  <si>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</si>
  <si>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</si>
  <si>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</si>
  <si>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</si>
  <si>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</si>
  <si>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</si>
  <si>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</si>
  <si>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</si>
  <si>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</si>
  <si>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</si>
  <si>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</si>
  <si>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</si>
  <si>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</si>
  <si>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</si>
  <si>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</si>
  <si>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</si>
  <si>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</si>
  <si>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</si>
  <si>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</si>
  <si>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</si>
  <si>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</si>
  <si>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</si>
  <si>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</si>
  <si>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</si>
  <si>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</si>
  <si>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</si>
  <si>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</si>
  <si>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</si>
  <si>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</si>
  <si>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</si>
  <si>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</si>
  <si>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</si>
  <si>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</si>
  <si>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</si>
  <si>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</si>
  <si>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</si>
  <si>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</si>
  <si>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</si>
  <si>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</si>
  <si>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</si>
  <si>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</si>
  <si>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</si>
  <si>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</si>
  <si>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</si>
  <si>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</si>
  <si>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</si>
  <si>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</si>
  <si>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</si>
  <si>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</si>
  <si>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</si>
  <si>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</si>
  <si>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</si>
  <si>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</si>
  <si>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</si>
  <si>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</si>
  <si>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</si>
  <si>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</si>
  <si>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</si>
  <si>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</si>
  <si>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</si>
  <si>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</si>
  <si>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</si>
  <si>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</si>
  <si>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</si>
  <si>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</si>
  <si>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</si>
  <si>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</si>
  <si>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</si>
  <si>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</si>
  <si>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</si>
  <si>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</si>
  <si>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</si>
  <si>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</si>
  <si>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</si>
  <si>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</si>
  <si>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</si>
  <si>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</si>
  <si>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</si>
  <si>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</si>
  <si>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</si>
  <si>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</si>
  <si>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</si>
  <si>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</si>
  <si>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</si>
  <si>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</si>
  <si>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</si>
  <si>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</si>
  <si>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</si>
  <si>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</si>
  <si>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</si>
  <si>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</si>
  <si>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</si>
  <si>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</si>
  <si>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</si>
  <si>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</si>
  <si>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</si>
  <si>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</si>
  <si>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</si>
  <si>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</si>
  <si>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</si>
  <si>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</si>
  <si>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</si>
  <si>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</si>
  <si>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</si>
  <si>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</si>
  <si>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</si>
  <si>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</si>
  <si>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</si>
  <si>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</si>
  <si>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</si>
  <si>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</si>
  <si>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</si>
  <si>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</si>
  <si>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</si>
  <si>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</si>
  <si>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</si>
  <si>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</si>
  <si>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</si>
  <si>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</si>
  <si>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</si>
  <si>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</si>
  <si>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</si>
  <si>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</si>
  <si>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</si>
  <si>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</si>
  <si>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</si>
  <si>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</si>
  <si>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</si>
  <si>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</si>
  <si>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</si>
  <si>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</si>
  <si>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</si>
  <si>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</si>
  <si>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</si>
  <si>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</si>
  <si>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</si>
  <si>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</si>
  <si>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</si>
  <si>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</si>
  <si>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</si>
  <si>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</si>
  <si>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</si>
  <si>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</si>
  <si>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</si>
  <si>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</si>
  <si>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</si>
  <si>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</si>
  <si>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</si>
  <si>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</si>
  <si>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</si>
  <si>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</si>
  <si>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</si>
  <si>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</si>
  <si>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</si>
  <si>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</si>
  <si>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</si>
  <si>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</si>
  <si>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</si>
  <si>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</si>
  <si>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</si>
  <si>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</si>
  <si>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</si>
  <si>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</si>
  <si>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</si>
  <si>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</si>
  <si>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</si>
  <si>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</si>
  <si>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</si>
  <si>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</si>
  <si>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</si>
  <si>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</si>
  <si>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</si>
  <si>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</si>
  <si>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</si>
  <si>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</si>
  <si>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</si>
  <si>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</si>
  <si>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</si>
  <si>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</si>
  <si>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</si>
  <si>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</si>
  <si>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</si>
  <si>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</si>
  <si>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</si>
  <si>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</si>
  <si>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</si>
  <si>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</si>
  <si>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</si>
  <si>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</si>
  <si>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</si>
  <si>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</si>
  <si>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</si>
  <si>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</si>
  <si>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</si>
  <si>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</si>
  <si>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</si>
  <si>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</si>
  <si>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</si>
  <si>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</si>
  <si>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</si>
  <si>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</si>
  <si>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</si>
  <si>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</si>
  <si>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</si>
  <si>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</si>
  <si>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</si>
  <si>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</si>
  <si>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</si>
  <si>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</si>
  <si>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</si>
  <si>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</si>
  <si>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</si>
  <si>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</si>
  <si>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</si>
  <si>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</si>
  <si>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</si>
  <si>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</si>
  <si>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</si>
  <si>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</si>
  <si>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</si>
  <si>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</si>
  <si>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</si>
  <si>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</si>
  <si>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</si>
  <si>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</si>
  <si>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</si>
  <si>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</si>
  <si>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</si>
  <si>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</si>
  <si>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</si>
  <si>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</si>
  <si>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</si>
  <si>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</si>
  <si>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</si>
  <si>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</si>
  <si>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</si>
  <si>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</si>
  <si>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</si>
  <si>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</si>
  <si>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</si>
  <si>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</si>
  <si>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</si>
  <si>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</si>
  <si>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</si>
  <si>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</si>
  <si>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</si>
  <si>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</si>
  <si>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</si>
  <si>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</si>
  <si>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</si>
  <si>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</si>
  <si>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</si>
  <si>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</si>
  <si>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</si>
  <si>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</si>
  <si>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</si>
  <si>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</si>
  <si>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</si>
  <si>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</si>
  <si>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</si>
  <si>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</si>
  <si>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</si>
  <si>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</si>
  <si>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</si>
  <si>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</si>
  <si>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</si>
  <si>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</si>
  <si>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</si>
  <si>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</si>
  <si>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</si>
  <si>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</si>
  <si>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</si>
  <si>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</si>
  <si>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</si>
  <si>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</si>
  <si>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</si>
  <si>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</si>
  <si>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</si>
  <si>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</si>
  <si>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</si>
  <si>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</si>
  <si>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</si>
  <si>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</si>
  <si>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</si>
  <si>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</si>
  <si>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</si>
  <si>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</si>
  <si>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</si>
  <si>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</si>
  <si>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</si>
  <si>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</si>
  <si>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</si>
  <si>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</si>
  <si>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</si>
  <si>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</si>
  <si>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</si>
  <si>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</si>
  <si>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</si>
  <si>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</si>
  <si>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</si>
  <si>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</si>
  <si>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</si>
  <si>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</si>
  <si>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</si>
  <si>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</si>
  <si>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</si>
  <si>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</si>
  <si>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</si>
  <si>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</si>
  <si>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</si>
  <si>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</si>
  <si>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</si>
  <si>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</si>
  <si>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</si>
  <si>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</si>
  <si>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</si>
  <si>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</si>
  <si>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</si>
  <si>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</si>
  <si>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</si>
  <si>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</si>
  <si>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</si>
  <si>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</si>
  <si>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</si>
  <si>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</si>
  <si>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</si>
  <si>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</si>
  <si>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</si>
  <si>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</si>
  <si>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</si>
  <si>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</si>
  <si>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</si>
  <si>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</si>
  <si>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</si>
  <si>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</si>
  <si>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</si>
  <si>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</si>
  <si>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</si>
  <si>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</si>
  <si>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</si>
  <si>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</si>
  <si>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</si>
  <si>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</si>
  <si>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</si>
  <si>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</si>
  <si>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</si>
  <si>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</si>
  <si>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</si>
  <si>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</si>
  <si>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</si>
  <si>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</si>
  <si>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</si>
  <si>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</si>
  <si>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</si>
  <si>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</si>
  <si>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</si>
  <si>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</si>
  <si>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</si>
  <si>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</si>
  <si>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</si>
  <si>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</si>
  <si>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</si>
  <si>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</si>
  <si>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</si>
  <si>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</si>
  <si>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</si>
  <si>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</si>
  <si>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</si>
  <si>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</si>
  <si>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</si>
  <si>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</si>
  <si>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</si>
  <si>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</si>
  <si>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</si>
  <si>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</si>
  <si>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</si>
  <si>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</si>
  <si>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</si>
  <si>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</si>
  <si>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</si>
  <si>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</si>
  <si>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</si>
  <si>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</si>
  <si>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</si>
  <si>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</si>
  <si>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</si>
  <si>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</si>
  <si>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</si>
  <si>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</si>
  <si>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</si>
  <si>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</si>
  <si>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</si>
  <si>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</si>
  <si>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</si>
  <si>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</si>
  <si>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</si>
  <si>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</si>
  <si>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</si>
  <si>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</si>
  <si>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</si>
  <si>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</si>
  <si>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</si>
  <si>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</si>
  <si>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</si>
  <si>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</si>
  <si>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</si>
  <si>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</si>
  <si>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</si>
  <si>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</si>
  <si>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</si>
  <si>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</si>
  <si>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</si>
  <si>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</si>
  <si>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</si>
  <si>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</si>
  <si>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</si>
  <si>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</si>
  <si>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</si>
  <si>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</si>
  <si>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</si>
  <si>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</si>
  <si>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</si>
  <si>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</si>
  <si>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</si>
  <si>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</si>
  <si>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</si>
  <si>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</si>
  <si>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</si>
  <si>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</si>
  <si>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</si>
  <si>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</si>
  <si>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</si>
  <si>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</si>
  <si>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</si>
  <si>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</si>
  <si>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</si>
  <si>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</si>
  <si>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</si>
  <si>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</si>
  <si>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</si>
  <si>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</si>
  <si>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</si>
  <si>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</si>
  <si>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</si>
  <si>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</si>
  <si>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</si>
  <si>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</si>
  <si>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</si>
  <si>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</si>
  <si>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</si>
  <si>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</si>
  <si>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</si>
  <si>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</si>
  <si>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</si>
  <si>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</si>
  <si>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</si>
  <si>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</si>
  <si>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</si>
  <si>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</si>
  <si>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</si>
  <si>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</si>
  <si>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</si>
  <si>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</si>
  <si>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</si>
  <si>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</si>
  <si>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</si>
  <si>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</si>
  <si>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</si>
  <si>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</si>
  <si>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</si>
  <si>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</si>
  <si>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</si>
  <si>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</si>
  <si>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</si>
  <si>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</si>
  <si>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</si>
  <si>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</si>
  <si>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</si>
  <si>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</si>
  <si>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</si>
  <si>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</si>
  <si>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</si>
  <si>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</si>
  <si>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</si>
  <si>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</si>
  <si>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</si>
  <si>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</si>
  <si>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</si>
  <si>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</si>
  <si>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</si>
  <si>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</si>
  <si>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</si>
  <si>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</si>
  <si>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</si>
  <si>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</si>
  <si>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</si>
  <si>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</si>
  <si>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</si>
  <si>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</si>
  <si>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</si>
  <si>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</si>
  <si>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</si>
  <si>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</si>
  <si>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</si>
  <si>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</si>
  <si>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</si>
  <si>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</si>
  <si>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</si>
  <si>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</si>
  <si>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</si>
  <si>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</si>
  <si>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</si>
  <si>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</si>
  <si>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</si>
  <si>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</si>
  <si>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</si>
  <si>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</si>
  <si>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</si>
  <si>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</si>
  <si>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</si>
  <si>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</si>
  <si>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</si>
  <si>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</si>
  <si>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</si>
  <si>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</si>
  <si>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</si>
  <si>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</si>
  <si>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</si>
  <si>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</si>
  <si>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</si>
  <si>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</si>
  <si>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</si>
  <si>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</si>
  <si>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</si>
  <si>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</si>
  <si>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</si>
  <si>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</si>
  <si>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</si>
  <si>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</si>
  <si>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</si>
  <si>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</si>
  <si>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</si>
  <si>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</si>
  <si>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</si>
  <si>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</si>
  <si>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</si>
  <si>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</si>
  <si>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</si>
  <si>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</si>
  <si>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</si>
  <si>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</si>
  <si>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</si>
  <si>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</si>
  <si>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</si>
  <si>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</si>
  <si>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</si>
  <si>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</si>
  <si>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</si>
  <si>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</si>
  <si>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</si>
  <si>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</si>
  <si>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</si>
  <si>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</si>
  <si>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</si>
  <si>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</si>
  <si>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</si>
  <si>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</si>
  <si>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</si>
  <si>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</si>
  <si>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</si>
  <si>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</si>
  <si>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</si>
  <si>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</si>
  <si>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</si>
  <si>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</si>
  <si>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</si>
  <si>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</si>
  <si>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</si>
  <si>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</si>
  <si>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</si>
  <si>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</si>
  <si>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</si>
  <si>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</si>
  <si>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</si>
  <si>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</si>
  <si>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</si>
  <si>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</si>
  <si>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</si>
  <si>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</si>
  <si>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</si>
  <si>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</si>
  <si>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</si>
  <si>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</si>
  <si>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</si>
  <si>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</si>
  <si>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</si>
  <si>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</si>
  <si>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</si>
  <si>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</si>
  <si>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</si>
  <si>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</si>
  <si>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</si>
  <si>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</si>
  <si>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</si>
  <si>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</si>
  <si>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</si>
  <si>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</si>
  <si>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</si>
  <si>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</si>
  <si>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</si>
  <si>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</si>
  <si>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</si>
  <si>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</si>
  <si>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</si>
  <si>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</si>
  <si>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</si>
  <si>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</si>
  <si>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</si>
  <si>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</si>
  <si>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</si>
  <si>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</si>
  <si>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</si>
  <si>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</si>
  <si>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</si>
  <si>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</si>
  <si>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</si>
  <si>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</si>
  <si>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</si>
  <si>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</si>
  <si>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</si>
  <si>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</si>
  <si>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</si>
  <si>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</si>
  <si>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</si>
  <si>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</si>
  <si>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</si>
  <si>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</si>
  <si>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</si>
  <si>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</si>
  <si>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</si>
  <si>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</si>
  <si>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</si>
  <si>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</si>
  <si>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</si>
  <si>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</si>
  <si>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</si>
  <si>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</si>
  <si>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</si>
  <si>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</si>
  <si>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</si>
  <si>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</si>
  <si>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</si>
  <si>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</si>
  <si>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</si>
  <si>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</si>
  <si>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</si>
  <si>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</si>
  <si>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</si>
  <si>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</si>
  <si>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</si>
  <si>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</si>
  <si>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</si>
  <si>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</si>
  <si>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</si>
  <si>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</si>
  <si>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</si>
  <si>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</si>
  <si>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</si>
  <si>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</si>
  <si>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</si>
  <si>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</si>
  <si>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</si>
  <si>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</si>
  <si>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</si>
  <si>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</si>
  <si>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</si>
  <si>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</si>
  <si>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</si>
  <si>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</si>
  <si>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</si>
  <si>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</si>
  <si>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</si>
  <si>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</si>
  <si>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</si>
  <si>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</si>
  <si>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</si>
  <si>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</si>
  <si>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</si>
  <si>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</si>
  <si>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</si>
  <si>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</si>
  <si>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</si>
  <si>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</si>
  <si>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</si>
  <si>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</si>
  <si>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</si>
  <si>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</si>
  <si>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</si>
  <si>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</si>
  <si>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</si>
  <si>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</si>
  <si>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</si>
  <si>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</si>
  <si>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</si>
  <si>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</si>
  <si>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</si>
  <si>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</si>
  <si>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</si>
  <si>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</si>
  <si>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</si>
  <si>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</si>
  <si>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</si>
  <si>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</si>
  <si>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</si>
  <si>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</si>
  <si>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</si>
  <si>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</si>
  <si>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</si>
  <si>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</si>
  <si>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</si>
  <si>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</si>
  <si>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</si>
  <si>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</si>
  <si>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</si>
  <si>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</si>
  <si>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</si>
  <si>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</si>
  <si>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</si>
  <si>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</si>
  <si>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</si>
  <si>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</si>
  <si>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</si>
  <si>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</si>
  <si>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</si>
  <si>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</si>
  <si>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</si>
  <si>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</si>
  <si>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</si>
  <si>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</si>
  <si>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</si>
  <si>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</si>
  <si>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</si>
  <si>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</si>
  <si>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</si>
  <si>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</si>
  <si>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</si>
  <si>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</si>
  <si>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</si>
  <si>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</si>
  <si>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</si>
  <si>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</si>
  <si>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</si>
  <si>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</si>
  <si>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</si>
  <si>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</si>
  <si>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</si>
  <si>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</si>
  <si>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</si>
  <si>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</si>
  <si>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</si>
  <si>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</si>
  <si>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</si>
  <si>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</si>
  <si>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</si>
  <si>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</si>
  <si>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</si>
  <si>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</si>
  <si>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</si>
  <si>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</si>
  <si>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</si>
  <si>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</si>
  <si>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</si>
  <si>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</si>
  <si>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</si>
  <si>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</si>
  <si>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</si>
  <si>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</si>
  <si>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</si>
  <si>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</si>
  <si>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</si>
  <si>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</si>
  <si>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</si>
  <si>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</si>
  <si>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</si>
  <si>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</si>
  <si>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</si>
  <si>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</si>
  <si>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</si>
  <si>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</si>
  <si>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</si>
  <si>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</si>
  <si>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</si>
  <si>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</si>
  <si>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</si>
  <si>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</si>
  <si>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</si>
  <si>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</si>
  <si>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</si>
  <si>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</si>
  <si>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</si>
  <si>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</si>
  <si>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</si>
  <si>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</si>
  <si>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</si>
  <si>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</si>
  <si>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</si>
  <si>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</si>
  <si>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</si>
  <si>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</si>
  <si>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</si>
  <si>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</si>
  <si>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</si>
  <si>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</si>
  <si>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</si>
  <si>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</si>
  <si>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</si>
  <si>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</si>
  <si>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</si>
  <si>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</si>
  <si>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</si>
  <si>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</si>
  <si>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</si>
  <si>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</si>
  <si>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</si>
  <si>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</si>
  <si>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</si>
  <si>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</si>
  <si>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</si>
  <si>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</si>
  <si>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</si>
  <si>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</si>
  <si>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</si>
  <si>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</si>
  <si>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</si>
  <si>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</si>
  <si>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</si>
  <si>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</si>
  <si>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</si>
  <si>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</si>
  <si>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</si>
  <si>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</si>
  <si>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</si>
  <si>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</si>
  <si>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</si>
  <si>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</si>
  <si>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</si>
  <si>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</si>
  <si>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</si>
  <si>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</si>
  <si>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</si>
  <si>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</si>
  <si>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</si>
  <si>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</si>
  <si>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</si>
  <si>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</si>
  <si>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</si>
  <si>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</si>
  <si>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</si>
  <si>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</si>
  <si>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</si>
  <si>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</si>
  <si>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</si>
  <si>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</si>
  <si>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</si>
  <si>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</si>
  <si>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</si>
  <si>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</si>
  <si>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</si>
  <si>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</si>
  <si>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</si>
  <si>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</si>
  <si>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</si>
  <si>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</si>
  <si>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</si>
  <si>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</si>
  <si>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</si>
  <si>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</si>
  <si>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</si>
  <si>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</si>
  <si>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</si>
  <si>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</si>
  <si>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</si>
  <si>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</si>
  <si>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</si>
  <si>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</si>
  <si>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</si>
  <si>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</si>
  <si>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</si>
  <si>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</si>
  <si>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</si>
  <si>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</si>
  <si>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</si>
  <si>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</si>
  <si>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</si>
  <si>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</si>
  <si>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</si>
  <si>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</si>
  <si>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</si>
  <si>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</si>
  <si>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</si>
  <si>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</si>
  <si>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</si>
  <si>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</si>
  <si>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</si>
  <si>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</si>
  <si>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</si>
  <si>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</si>
  <si>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</si>
  <si>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</si>
  <si>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</si>
  <si>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</si>
  <si>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</si>
  <si>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</si>
  <si>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</si>
  <si>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</si>
  <si>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</si>
  <si>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</si>
  <si>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</si>
  <si>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</si>
  <si>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</si>
  <si>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</si>
  <si>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</si>
  <si>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</si>
  <si>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</si>
  <si>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</si>
  <si>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</si>
  <si>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</si>
  <si>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</si>
  <si>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</si>
  <si>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</si>
  <si>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</si>
  <si>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</si>
  <si>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</si>
  <si>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</si>
  <si>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</si>
  <si>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</si>
  <si>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</si>
  <si>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</si>
  <si>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</si>
  <si>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</si>
  <si>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</si>
  <si>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</si>
  <si>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</si>
  <si>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</si>
  <si>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</si>
  <si>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</si>
  <si>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</si>
  <si>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</si>
  <si>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</si>
  <si>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</si>
  <si>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</si>
  <si>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</si>
  <si>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</si>
  <si>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</si>
  <si>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</si>
  <si>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</si>
  <si>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</si>
  <si>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</si>
  <si>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</si>
  <si>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</si>
  <si>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</si>
  <si>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</si>
  <si>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</si>
  <si>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</si>
  <si>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</si>
  <si>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</si>
  <si>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</si>
  <si>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</si>
  <si>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</si>
  <si>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</si>
  <si>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</si>
  <si>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</si>
  <si>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</si>
  <si>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</si>
  <si>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</si>
  <si>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</si>
  <si>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</si>
  <si>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</si>
  <si>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</si>
  <si>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</si>
  <si>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</si>
  <si>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</si>
  <si>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</si>
  <si>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</si>
  <si>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</si>
  <si>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</si>
  <si>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</si>
  <si>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</si>
  <si>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</si>
  <si>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</si>
  <si>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</si>
  <si>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</si>
  <si>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</si>
  <si>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</si>
  <si>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</si>
  <si>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</si>
  <si>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</si>
  <si>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</si>
  <si>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</si>
  <si>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</si>
  <si>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</si>
  <si>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</si>
  <si>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</si>
  <si>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</si>
  <si>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</si>
  <si>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</si>
  <si>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</si>
  <si>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</si>
  <si>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</si>
  <si>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</si>
  <si>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</si>
  <si>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</si>
  <si>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</si>
  <si>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</si>
  <si>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</si>
  <si>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</si>
  <si>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</si>
  <si>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</si>
  <si>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</si>
  <si>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</si>
  <si>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</si>
  <si>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</si>
  <si>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</si>
  <si>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</si>
  <si>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</si>
  <si>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</si>
  <si>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</si>
  <si>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</si>
  <si>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</si>
  <si>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</si>
  <si>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</si>
  <si>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</si>
  <si>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</si>
  <si>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</si>
  <si>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</si>
  <si>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</si>
  <si>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</si>
  <si>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</si>
  <si>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</si>
  <si>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</si>
  <si>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</si>
  <si>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</si>
  <si>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</si>
  <si>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</si>
  <si>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</si>
  <si>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</si>
  <si>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</si>
  <si>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</si>
  <si>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</si>
  <si>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</si>
  <si>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</si>
  <si>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</si>
  <si>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</si>
  <si>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</si>
  <si>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</si>
  <si>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</si>
  <si>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</si>
  <si>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</si>
  <si>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</si>
  <si>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</si>
  <si>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</si>
  <si>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</si>
  <si>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</si>
  <si>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</si>
  <si>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</si>
  <si>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</si>
  <si>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</si>
  <si>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</si>
  <si>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</si>
  <si>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</si>
  <si>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</si>
  <si>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</si>
  <si>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</si>
  <si>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</si>
  <si>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</si>
  <si>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</si>
  <si>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</si>
  <si>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</si>
  <si>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</si>
  <si>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</si>
  <si>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</si>
  <si>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</si>
  <si>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</si>
  <si>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</si>
  <si>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</si>
  <si>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</si>
  <si>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</si>
  <si>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</si>
  <si>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</si>
  <si>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</si>
  <si>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</si>
  <si>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</si>
  <si>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</si>
  <si>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</si>
  <si>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</si>
  <si>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</si>
  <si>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</si>
  <si>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</si>
  <si>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</si>
  <si>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</si>
  <si>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</si>
  <si>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</si>
  <si>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</si>
  <si>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</si>
  <si>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</si>
  <si>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</si>
  <si>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</si>
  <si>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</si>
  <si>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</si>
  <si>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</si>
  <si>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</si>
  <si>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</si>
  <si>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</si>
  <si>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</si>
  <si>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</si>
  <si>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</si>
  <si>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</si>
  <si>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</si>
  <si>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</si>
  <si>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</si>
  <si>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</si>
  <si>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</si>
  <si>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</si>
  <si>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</si>
  <si>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</si>
  <si>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</si>
  <si>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</si>
  <si>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</si>
  <si>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</si>
  <si>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</si>
  <si>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</si>
  <si>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</si>
  <si>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</si>
  <si>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</si>
  <si>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</si>
  <si>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</si>
  <si>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</si>
  <si>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</si>
  <si>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</si>
  <si>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</si>
  <si>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</si>
  <si>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</si>
  <si>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</si>
  <si>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</si>
  <si>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</si>
  <si>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</si>
  <si>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</si>
  <si>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</si>
  <si>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</si>
  <si>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</si>
  <si>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</si>
  <si>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</si>
  <si>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</si>
  <si>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</si>
  <si>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</si>
  <si>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</si>
  <si>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</si>
  <si>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</si>
  <si>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</si>
  <si>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</si>
  <si>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</si>
  <si>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</si>
  <si>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</si>
  <si>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</si>
  <si>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</si>
  <si>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</si>
  <si>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</si>
  <si>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</si>
  <si>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</si>
  <si>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</si>
  <si>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</si>
  <si>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</si>
  <si>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</si>
  <si>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</si>
  <si>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</si>
  <si>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</si>
  <si>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</si>
  <si>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</si>
  <si>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</si>
  <si>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</si>
  <si>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</si>
  <si>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</si>
  <si>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</si>
  <si>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</si>
  <si>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</si>
  <si>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</si>
  <si>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</si>
  <si>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</si>
  <si>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</si>
  <si>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</si>
  <si>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</si>
  <si>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</si>
  <si>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</si>
  <si>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</si>
  <si>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</si>
  <si>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</si>
  <si>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</si>
  <si>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</si>
  <si>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</si>
  <si>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</si>
  <si>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</si>
  <si>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</si>
  <si>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</si>
  <si>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</si>
  <si>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</si>
  <si>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</si>
  <si>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</si>
  <si>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</si>
  <si>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</si>
  <si>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</si>
  <si>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</si>
  <si>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</si>
  <si>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</si>
  <si>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</si>
  <si>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</si>
  <si>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</si>
  <si>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</si>
  <si>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</si>
  <si>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</si>
  <si>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</si>
  <si>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</si>
  <si>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</si>
  <si>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</si>
  <si>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</si>
  <si>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</si>
  <si>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</si>
  <si>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</si>
  <si>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</si>
  <si>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</si>
  <si>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</si>
  <si>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</si>
  <si>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</si>
  <si>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</si>
  <si>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</si>
  <si>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</si>
  <si>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</si>
  <si>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</si>
  <si>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</si>
  <si>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</si>
  <si>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</si>
  <si>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</si>
  <si>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</si>
  <si>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</si>
  <si>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</si>
  <si>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</si>
  <si>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</si>
  <si>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</si>
  <si>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</si>
  <si>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</si>
  <si>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</si>
  <si>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</si>
  <si>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</si>
  <si>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</si>
  <si>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</si>
  <si>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</si>
  <si>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</si>
  <si>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</si>
  <si>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</si>
  <si>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</si>
  <si>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</si>
  <si>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</si>
  <si>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</si>
  <si>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</si>
  <si>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</si>
  <si>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</si>
  <si>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</si>
  <si>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</si>
  <si>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</si>
  <si>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</si>
  <si>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</si>
  <si>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</si>
  <si>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</si>
  <si>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</si>
  <si>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</si>
  <si>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</si>
  <si>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</si>
  <si>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</si>
  <si>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</si>
  <si>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</si>
  <si>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</si>
  <si>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</si>
  <si>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</si>
  <si>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</si>
  <si>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</si>
  <si>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</si>
  <si>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</si>
  <si>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</si>
  <si>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</si>
  <si>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</si>
  <si>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</si>
  <si>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</si>
  <si>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</si>
  <si>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</si>
  <si>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</si>
  <si>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</si>
  <si>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</si>
  <si>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</si>
  <si>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</si>
  <si>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</si>
  <si>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</si>
  <si>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</si>
  <si>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</si>
  <si>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</si>
  <si>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</si>
  <si>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</si>
  <si>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</si>
  <si>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</si>
  <si>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</si>
  <si>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</si>
  <si>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</si>
  <si>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</si>
  <si>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</si>
  <si>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</si>
  <si>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</si>
  <si>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</si>
  <si>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</si>
  <si>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</si>
  <si>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</si>
  <si>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</si>
  <si>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</si>
  <si>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</si>
  <si>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</si>
  <si>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</si>
  <si>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</si>
  <si>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</si>
  <si>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</si>
  <si>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</si>
  <si>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</si>
  <si>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</si>
  <si>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</si>
  <si>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</si>
  <si>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</si>
  <si>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</si>
  <si>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</si>
  <si>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</si>
  <si>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</si>
  <si>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</si>
  <si>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</si>
  <si>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</si>
  <si>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</si>
  <si>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</si>
  <si>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</si>
  <si>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</si>
  <si>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</si>
  <si>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</si>
  <si>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</si>
  <si>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</si>
  <si>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</si>
  <si>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</si>
  <si>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</si>
  <si>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</si>
  <si>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</si>
  <si>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</si>
  <si>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</si>
  <si>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</si>
  <si>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</si>
  <si>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</si>
  <si>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</si>
  <si>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</si>
  <si>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</si>
  <si>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</si>
  <si>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</si>
  <si>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</si>
  <si>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</si>
  <si>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</si>
  <si>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</si>
  <si>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</si>
  <si>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</si>
  <si>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</si>
  <si>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</si>
  <si>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</si>
  <si>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</si>
  <si>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</si>
  <si>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</si>
  <si>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</si>
  <si>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</si>
  <si>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</si>
  <si>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</si>
  <si>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</si>
  <si>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</si>
  <si>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</si>
  <si>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</si>
  <si>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</si>
  <si>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</si>
  <si>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</si>
  <si>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</si>
  <si>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</si>
  <si>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</si>
  <si>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</si>
  <si>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</si>
  <si>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</si>
  <si>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</si>
  <si>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</si>
  <si>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</si>
  <si>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</si>
  <si>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</si>
  <si>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</si>
  <si>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</si>
  <si>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</si>
  <si>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</si>
  <si>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</si>
  <si>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</si>
  <si>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</si>
  <si>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</si>
  <si>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</si>
  <si>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</si>
  <si>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</si>
  <si>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</si>
  <si>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</si>
  <si>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</si>
  <si>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</si>
  <si>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</si>
  <si>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</si>
  <si>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</si>
  <si>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</si>
  <si>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</si>
  <si>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</si>
  <si>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</si>
  <si>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</si>
  <si>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</si>
  <si>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</si>
  <si>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</si>
  <si>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</si>
  <si>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</si>
  <si>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</si>
  <si>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</si>
  <si>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</si>
  <si>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</si>
  <si>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</si>
  <si>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</si>
  <si>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</si>
  <si>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</si>
  <si>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</si>
  <si>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</si>
  <si>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</si>
  <si>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</si>
  <si>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</si>
  <si>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</si>
  <si>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</si>
  <si>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</si>
  <si>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</si>
  <si>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</si>
  <si>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</si>
  <si>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</si>
  <si>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</si>
  <si>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</si>
  <si>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</si>
  <si>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</si>
  <si>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</si>
  <si>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</si>
  <si>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</si>
  <si>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</si>
  <si>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</si>
  <si>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</si>
  <si>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</si>
  <si>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</si>
  <si>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</si>
  <si>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</si>
  <si>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</si>
  <si>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</si>
  <si>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</si>
  <si>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</si>
  <si>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</si>
  <si>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</si>
  <si>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</si>
  <si>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</si>
  <si>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</si>
  <si>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</si>
  <si>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</si>
  <si>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</si>
  <si>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</si>
  <si>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</si>
  <si>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</si>
  <si>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</si>
  <si>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</si>
  <si>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</si>
  <si>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</si>
  <si>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</si>
  <si>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</si>
  <si>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</si>
  <si>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</si>
  <si>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</si>
  <si>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</si>
  <si>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</si>
  <si>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</si>
  <si>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</si>
  <si>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</si>
  <si>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</si>
  <si>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</si>
  <si>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</si>
  <si>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</si>
  <si>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</si>
  <si>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</si>
  <si>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</si>
  <si>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</si>
  <si>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</si>
  <si>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</si>
  <si>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</si>
  <si>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</si>
  <si>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</si>
  <si>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</si>
  <si>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</si>
  <si>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</si>
  <si>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</si>
  <si>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</si>
  <si>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</si>
  <si>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</si>
  <si>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</si>
  <si>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</si>
  <si>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</si>
  <si>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</si>
  <si>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</si>
  <si>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</si>
  <si>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</si>
  <si>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</si>
  <si>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</si>
  <si>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</si>
  <si>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</si>
  <si>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</si>
  <si>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</si>
  <si>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</si>
  <si>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</si>
  <si>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</si>
  <si>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</si>
  <si>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</si>
  <si>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</si>
  <si>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</si>
  <si>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</si>
  <si>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</si>
  <si>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</si>
  <si>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</si>
  <si>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</si>
  <si>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</si>
  <si>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</si>
  <si>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</si>
  <si>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</si>
  <si>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</si>
  <si>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</si>
  <si>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</si>
  <si>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</si>
  <si>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</si>
  <si>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</si>
  <si>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</si>
  <si>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</si>
  <si>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</si>
  <si>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</si>
  <si>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</si>
  <si>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</si>
  <si>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</si>
  <si>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</si>
  <si>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</si>
  <si>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</si>
  <si>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</si>
  <si>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</si>
  <si>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</si>
  <si>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</si>
  <si>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</si>
  <si>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</si>
  <si>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</si>
  <si>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</si>
  <si>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</si>
  <si>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</si>
  <si>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</si>
  <si>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</si>
  <si>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</si>
  <si>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</si>
  <si>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</si>
  <si>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</si>
  <si>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</si>
  <si>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</si>
  <si>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</si>
  <si>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</si>
  <si>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</si>
  <si>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</si>
  <si>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</si>
  <si>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</si>
  <si>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</si>
  <si>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</si>
  <si>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</si>
  <si>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</si>
  <si>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</si>
  <si>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</si>
  <si>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</si>
  <si>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</si>
  <si>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</si>
  <si>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</si>
  <si>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</si>
  <si>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</si>
  <si>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</si>
  <si>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</si>
  <si>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</si>
  <si>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</si>
  <si>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</si>
  <si>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</si>
  <si>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</si>
  <si>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</si>
  <si>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</si>
  <si>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</si>
  <si>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</si>
  <si>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</si>
  <si>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</si>
  <si>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</si>
  <si>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</si>
  <si>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</si>
  <si>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</si>
  <si>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</si>
  <si>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</si>
  <si>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</si>
  <si>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</si>
  <si>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</si>
  <si>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</si>
  <si>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</si>
  <si>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</si>
  <si>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</si>
  <si>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</si>
  <si>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</si>
  <si>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</si>
  <si>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</si>
  <si>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</si>
  <si>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</si>
  <si>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</si>
  <si>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</si>
  <si>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</si>
  <si>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</si>
  <si>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</si>
  <si>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</si>
  <si>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</si>
  <si>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</si>
  <si>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</si>
  <si>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</si>
  <si>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</si>
  <si>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</si>
  <si>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</si>
  <si>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</si>
  <si>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</si>
  <si>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</si>
  <si>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</si>
  <si>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</si>
  <si>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</si>
  <si>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</si>
  <si>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</si>
  <si>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</si>
  <si>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</si>
  <si>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</si>
  <si>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</si>
  <si>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</si>
  <si>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</si>
  <si>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</si>
  <si>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</si>
  <si>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</si>
  <si>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</si>
  <si>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</si>
  <si>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</si>
  <si>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</si>
  <si>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</si>
  <si>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</si>
  <si>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</si>
  <si>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</si>
  <si>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</si>
  <si>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</si>
  <si>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</si>
  <si>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</si>
  <si>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</si>
  <si>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</si>
  <si>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</si>
  <si>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</si>
  <si>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</si>
  <si>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</si>
  <si>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</si>
  <si>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</si>
  <si>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</si>
  <si>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</si>
  <si>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</si>
  <si>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</si>
  <si>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</si>
  <si>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</si>
  <si>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</si>
  <si>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</si>
  <si>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</si>
  <si>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</si>
  <si>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</si>
  <si>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</si>
  <si>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</si>
  <si>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</si>
  <si>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</si>
  <si>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</si>
  <si>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</si>
  <si>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</si>
  <si>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</si>
  <si>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</si>
  <si>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</si>
  <si>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</si>
  <si>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</si>
  <si>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</si>
  <si>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</si>
  <si>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</si>
  <si>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</si>
  <si>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</si>
  <si>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</si>
  <si>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</si>
  <si>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</si>
  <si>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</si>
  <si>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</si>
  <si>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</si>
  <si>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</si>
  <si>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</si>
  <si>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</si>
  <si>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</si>
  <si>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</si>
  <si>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</si>
  <si>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</si>
  <si>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</si>
  <si>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</si>
  <si>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</si>
  <si>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</si>
  <si>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</si>
  <si>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</si>
  <si>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</si>
  <si>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</si>
  <si>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</si>
  <si>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</si>
  <si>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</si>
  <si>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</si>
  <si>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</si>
  <si>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</si>
  <si>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</si>
  <si>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</si>
  <si>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</si>
  <si>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</si>
  <si>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</si>
  <si>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</si>
  <si>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</si>
  <si>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</si>
  <si>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</si>
  <si>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</si>
  <si>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</si>
  <si>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</si>
  <si>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</si>
  <si>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</si>
  <si>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</si>
  <si>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</si>
  <si>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</si>
  <si>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</si>
  <si>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</si>
  <si>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</si>
  <si>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</si>
  <si>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</si>
  <si>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</si>
  <si>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</si>
  <si>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</si>
  <si>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</si>
  <si>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</si>
  <si>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</si>
  <si>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</si>
  <si>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</si>
  <si>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</si>
  <si>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</si>
  <si>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</si>
  <si>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</si>
  <si>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</si>
  <si>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</si>
  <si>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</si>
  <si>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</si>
  <si>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</si>
  <si>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</si>
  <si>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</si>
  <si>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</si>
  <si>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</si>
  <si>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</si>
  <si>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</si>
  <si>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</si>
  <si>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</si>
  <si>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</si>
  <si>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</si>
  <si>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</si>
  <si>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</si>
  <si>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</si>
  <si>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</si>
  <si>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</si>
  <si>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</si>
  <si>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</si>
  <si>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</si>
  <si>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</si>
  <si>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</si>
  <si>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</si>
  <si>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</si>
  <si>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</si>
  <si>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</si>
  <si>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</si>
  <si>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</si>
  <si>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</si>
  <si>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</si>
  <si>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</si>
  <si>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</si>
  <si>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</si>
  <si>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</si>
  <si>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</si>
  <si>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</si>
  <si>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</si>
  <si>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</si>
  <si>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</si>
  <si>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</si>
  <si>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</si>
  <si>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</si>
  <si>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</si>
  <si>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</si>
  <si>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</si>
  <si>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</si>
  <si>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</si>
  <si>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</si>
  <si>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</si>
  <si>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</si>
  <si>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</si>
  <si>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</si>
  <si>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</si>
  <si>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</si>
  <si>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</si>
  <si>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</si>
  <si>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</si>
  <si>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</si>
  <si>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</si>
  <si>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</si>
  <si>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</si>
  <si>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</si>
  <si>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</si>
  <si>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</si>
  <si>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</si>
  <si>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</si>
  <si>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</si>
  <si>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</si>
  <si>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</si>
  <si>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</si>
  <si>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</si>
  <si>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</si>
  <si>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</si>
  <si>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</si>
  <si>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</si>
  <si>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</si>
  <si>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</si>
  <si>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</si>
  <si>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</si>
  <si>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</si>
  <si>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</si>
  <si>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</si>
  <si>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</si>
  <si>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</si>
  <si>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</si>
  <si>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</si>
  <si>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</si>
  <si>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</si>
  <si>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</si>
  <si>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</si>
  <si>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</si>
  <si>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</si>
  <si>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</si>
  <si>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</si>
  <si>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</si>
  <si>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</si>
  <si>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</si>
  <si>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</si>
  <si>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</si>
  <si>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</si>
  <si>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</si>
  <si>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</si>
  <si>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</si>
  <si>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</si>
  <si>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</si>
  <si>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</si>
  <si>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</si>
  <si>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</si>
  <si>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</si>
  <si>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</si>
  <si>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</si>
  <si>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</si>
  <si>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</si>
  <si>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</si>
  <si>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</si>
  <si>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</si>
  <si>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</si>
  <si>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</si>
  <si>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</si>
  <si>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</si>
  <si>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</si>
  <si>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</si>
  <si>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</si>
  <si>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</si>
  <si>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</si>
  <si>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</si>
  <si>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</si>
  <si>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</si>
  <si>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</si>
  <si>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</si>
  <si>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</si>
  <si>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</si>
  <si>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</si>
  <si>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</si>
  <si>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</si>
  <si>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</si>
  <si>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</si>
  <si>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</si>
  <si>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</si>
  <si>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</si>
  <si>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</si>
  <si>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</si>
  <si>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</si>
  <si>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</si>
  <si>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</si>
  <si>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</si>
  <si>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</si>
  <si>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</si>
  <si>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</si>
  <si>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</si>
  <si>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</si>
  <si>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</si>
  <si>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</si>
  <si>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</si>
  <si>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</si>
  <si>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</si>
  <si>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</si>
  <si>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</si>
  <si>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</si>
  <si>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</si>
  <si>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</si>
  <si>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</si>
  <si>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</si>
  <si>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</si>
  <si>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</si>
  <si>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</si>
  <si>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</si>
  <si>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</si>
  <si>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</si>
  <si>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</si>
  <si>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</si>
  <si>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</si>
  <si>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</si>
  <si>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</si>
  <si>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</si>
  <si>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</si>
  <si>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</si>
  <si>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</si>
  <si>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</si>
  <si>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</si>
  <si>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</si>
  <si>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</si>
  <si>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</si>
  <si>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</si>
  <si>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</si>
  <si>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</si>
  <si>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</si>
  <si>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</si>
  <si>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</si>
  <si>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</si>
  <si>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</si>
  <si>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</si>
  <si>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</si>
  <si>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</si>
  <si>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</si>
  <si>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</si>
  <si>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</si>
  <si>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</si>
  <si>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</si>
  <si>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</si>
  <si>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</si>
  <si>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</si>
  <si>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</si>
  <si>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</si>
  <si>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</si>
  <si>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</si>
  <si>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</si>
  <si>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</si>
  <si>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</si>
  <si>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</si>
  <si>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</si>
  <si>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</si>
  <si>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</si>
  <si>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</si>
  <si>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</si>
  <si>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</si>
  <si>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</si>
  <si>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</si>
  <si>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</si>
  <si>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</si>
  <si>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</si>
  <si>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</si>
  <si>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</si>
  <si>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</si>
  <si>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</si>
  <si>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</si>
  <si>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</si>
  <si>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</si>
  <si>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</si>
  <si>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</si>
  <si>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</si>
  <si>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</si>
  <si>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</si>
  <si>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</si>
  <si>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</si>
  <si>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</si>
  <si>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</si>
  <si>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</si>
  <si>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</si>
  <si>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</si>
  <si>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</si>
  <si>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</si>
  <si>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</si>
  <si>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</si>
  <si>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</si>
  <si>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</si>
  <si>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</si>
  <si>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</si>
  <si>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</si>
  <si>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</si>
  <si>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</si>
  <si>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</si>
  <si>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</si>
  <si>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</si>
  <si>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</si>
  <si>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</si>
  <si>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</si>
  <si>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</si>
  <si>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</si>
  <si>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</si>
  <si>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</si>
  <si>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</si>
  <si>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</si>
  <si>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</si>
  <si>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</si>
  <si>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</si>
  <si>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</si>
  <si>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</si>
  <si>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</si>
  <si>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</si>
  <si>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</si>
  <si>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</si>
  <si>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</si>
  <si>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</si>
  <si>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</si>
  <si>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</si>
  <si>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</si>
  <si>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</si>
  <si>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</si>
  <si>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</si>
  <si>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</si>
  <si>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</si>
  <si>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</si>
  <si>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</si>
  <si>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</si>
  <si>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</si>
  <si>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</si>
  <si>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</si>
  <si>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</si>
  <si>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</si>
  <si>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</si>
  <si>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</si>
  <si>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</si>
  <si>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</si>
  <si>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</si>
  <si>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</si>
  <si>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</si>
  <si>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</si>
  <si>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</si>
  <si>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</si>
  <si>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</si>
  <si>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</si>
  <si>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</si>
  <si>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</si>
  <si>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</si>
  <si>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</si>
  <si>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</si>
  <si>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</si>
  <si>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</si>
  <si>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</si>
  <si>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</si>
  <si>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</si>
  <si>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</si>
  <si>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</si>
  <si>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</si>
  <si>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</si>
  <si>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</si>
  <si>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</si>
  <si>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</si>
  <si>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</si>
  <si>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</si>
  <si>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</si>
  <si>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</si>
  <si>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</si>
  <si>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</si>
  <si>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</si>
  <si>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</si>
  <si>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</si>
  <si>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</si>
  <si>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</si>
  <si>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</si>
  <si>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</si>
  <si>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</si>
  <si>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</si>
  <si>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</si>
  <si>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</si>
  <si>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</si>
  <si>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</si>
  <si>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</si>
  <si>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</si>
  <si>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</si>
  <si>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</si>
  <si>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</si>
  <si>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</si>
  <si>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</si>
  <si>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</si>
  <si>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</si>
  <si>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</si>
  <si>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</si>
  <si>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</si>
  <si>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</si>
  <si>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</si>
  <si>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</si>
  <si>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</si>
  <si>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</si>
  <si>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</si>
  <si>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</si>
  <si>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</si>
  <si>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</si>
  <si>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</si>
  <si>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</si>
  <si>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</si>
  <si>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</si>
  <si>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</si>
  <si>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</si>
  <si>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</si>
  <si>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</si>
  <si>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</si>
  <si>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</si>
  <si>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</si>
  <si>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</si>
  <si>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</si>
  <si>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</si>
  <si>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</si>
  <si>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</si>
  <si>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</si>
  <si>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</si>
  <si>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</si>
  <si>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</si>
  <si>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</si>
  <si>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</si>
  <si>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</si>
  <si>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</si>
  <si>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</si>
  <si>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</si>
  <si>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</si>
  <si>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</si>
  <si>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</si>
  <si>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</si>
  <si>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</si>
  <si>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</si>
  <si>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</si>
  <si>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</si>
  <si>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</si>
  <si>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</si>
  <si>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</si>
  <si>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</si>
  <si>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</si>
  <si>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</si>
  <si>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</si>
  <si>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</si>
  <si>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</si>
  <si>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</si>
  <si>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</si>
  <si>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</si>
  <si>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</si>
  <si>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</si>
  <si>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</si>
  <si>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</si>
  <si>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</si>
  <si>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</si>
  <si>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</si>
  <si>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</si>
  <si>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</si>
  <si>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</si>
  <si>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</si>
  <si>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</si>
  <si>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</si>
  <si>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</si>
  <si>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</si>
  <si>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</si>
  <si>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</si>
  <si>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</si>
  <si>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</si>
  <si>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</si>
  <si>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</si>
  <si>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</si>
  <si>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</si>
  <si>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</si>
  <si>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</si>
  <si>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</si>
  <si>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</si>
  <si>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</si>
  <si>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</si>
  <si>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</si>
  <si>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</si>
  <si>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</si>
  <si>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</si>
  <si>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</si>
  <si>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</si>
  <si>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</si>
  <si>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</si>
  <si>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</si>
  <si>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</si>
  <si>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</si>
  <si>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</si>
  <si>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</si>
  <si>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</si>
  <si>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</si>
  <si>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</si>
  <si>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</si>
  <si>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</si>
  <si>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</si>
  <si>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</si>
  <si>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</si>
  <si>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</si>
  <si>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</si>
  <si>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</si>
  <si>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</si>
  <si>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</si>
  <si>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</si>
  <si>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</si>
  <si>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</si>
  <si>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</si>
  <si>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</si>
  <si>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</si>
  <si>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</si>
  <si>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</si>
  <si>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</si>
  <si>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</si>
  <si>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</si>
  <si>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</si>
  <si>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</si>
  <si>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</si>
  <si>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</si>
  <si>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</si>
  <si>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</si>
  <si>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</si>
  <si>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</si>
  <si>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</si>
  <si>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</si>
  <si>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</si>
  <si>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</si>
  <si>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</si>
  <si>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</si>
  <si>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</si>
  <si>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</si>
  <si>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</si>
  <si>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</si>
  <si>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</si>
  <si>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</si>
  <si>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</si>
  <si>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</si>
  <si>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</si>
  <si>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</si>
  <si>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</si>
  <si>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</si>
  <si>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</si>
  <si>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</si>
  <si>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</si>
  <si>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</si>
  <si>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</si>
  <si>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</si>
  <si>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</si>
  <si>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</si>
  <si>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</si>
  <si>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</si>
  <si>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</si>
  <si>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</si>
  <si>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</si>
  <si>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</si>
  <si>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</si>
  <si>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</si>
  <si>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</si>
  <si>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</si>
  <si>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</si>
  <si>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</si>
  <si>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</si>
  <si>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</si>
  <si>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</si>
  <si>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</si>
  <si>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</si>
  <si>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</si>
  <si>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</si>
  <si>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</si>
  <si>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</si>
  <si>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</si>
  <si>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</si>
  <si>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</si>
  <si>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</si>
  <si>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</si>
  <si>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</si>
  <si>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</si>
  <si>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</si>
  <si>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</si>
  <si>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</si>
  <si>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</si>
  <si>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</si>
  <si>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</si>
  <si>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</si>
  <si>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</si>
  <si>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</si>
  <si>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</si>
  <si>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</si>
  <si>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</si>
  <si>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</si>
  <si>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</si>
  <si>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</si>
  <si>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</si>
  <si>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</si>
  <si>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</si>
  <si>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</si>
  <si>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</si>
  <si>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</si>
  <si>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</si>
  <si>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</si>
  <si>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</si>
  <si>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</si>
  <si>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</si>
  <si>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</si>
  <si>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</si>
  <si>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</si>
  <si>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</si>
  <si>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</si>
  <si>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</si>
  <si>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</si>
  <si>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</si>
  <si>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</si>
  <si>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</si>
  <si>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</si>
  <si>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</si>
  <si>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</si>
  <si>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</si>
  <si>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</si>
  <si>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</si>
  <si>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</si>
  <si>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</si>
  <si>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</si>
  <si>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</si>
  <si>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</si>
  <si>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</si>
  <si>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</si>
  <si>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</si>
  <si>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</si>
  <si>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</si>
  <si>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</si>
  <si>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</si>
  <si>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</si>
  <si>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</si>
  <si>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</si>
  <si>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</si>
  <si>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</si>
  <si>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</si>
  <si>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</si>
  <si>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</si>
  <si>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</si>
  <si>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</si>
  <si>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</si>
  <si>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</si>
  <si>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</si>
  <si>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</si>
  <si>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</si>
  <si>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</si>
  <si>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</si>
  <si>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</si>
  <si>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</si>
  <si>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</si>
  <si>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</si>
  <si>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</si>
  <si>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</si>
  <si>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</si>
  <si>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</si>
  <si>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</si>
  <si>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</si>
  <si>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</si>
  <si>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</si>
  <si>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</si>
  <si>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</si>
  <si>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</si>
  <si>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</si>
  <si>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</si>
  <si>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</si>
  <si>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</si>
  <si>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</si>
  <si>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</si>
  <si>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</si>
  <si>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</si>
  <si>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</si>
  <si>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</si>
  <si>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</si>
  <si>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</si>
  <si>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</si>
  <si>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</si>
  <si>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</si>
  <si>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</si>
  <si>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</si>
  <si>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</si>
  <si>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</si>
  <si>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</si>
  <si>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</si>
  <si>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</si>
  <si>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</si>
  <si>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</si>
  <si>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</si>
  <si>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</si>
  <si>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</si>
  <si>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</si>
  <si>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</si>
  <si>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</si>
  <si>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</si>
  <si>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</si>
  <si>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</si>
  <si>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</si>
  <si>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</si>
  <si>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</si>
  <si>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</si>
  <si>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</si>
  <si>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</si>
  <si>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</si>
  <si>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</si>
  <si>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</si>
  <si>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</si>
  <si>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</si>
  <si>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</si>
  <si>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</si>
  <si>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</si>
  <si>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</si>
  <si>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</si>
  <si>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</si>
  <si>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</si>
  <si>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</si>
  <si>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</si>
  <si>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</si>
  <si>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</si>
  <si>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</si>
  <si>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</si>
  <si>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</si>
  <si>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</si>
  <si>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</si>
  <si>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</si>
  <si>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</si>
  <si>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</si>
  <si>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</si>
  <si>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</si>
  <si>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</si>
  <si>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</si>
  <si>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</si>
  <si>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</si>
  <si>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</si>
  <si>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</si>
  <si>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</si>
  <si>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</si>
  <si>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</si>
  <si>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</si>
  <si>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</si>
  <si>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</si>
  <si>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</si>
  <si>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</si>
  <si>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</si>
  <si>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</si>
  <si>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</si>
  <si>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</si>
  <si>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</si>
  <si>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</si>
  <si>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</si>
  <si>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</si>
  <si>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</si>
  <si>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</si>
  <si>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</si>
  <si>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</si>
  <si>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</si>
  <si>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</si>
  <si>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</si>
  <si>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</si>
  <si>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</si>
  <si>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</si>
  <si>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</si>
  <si>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</si>
  <si>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</si>
  <si>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</si>
  <si>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</si>
  <si>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</si>
  <si>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</si>
  <si>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</si>
  <si>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</si>
  <si>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</si>
  <si>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</si>
  <si>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</si>
  <si>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</si>
  <si>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</si>
  <si>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</si>
  <si>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</si>
  <si>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</si>
  <si>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</si>
  <si>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</si>
  <si>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</si>
  <si>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</si>
  <si>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</si>
  <si>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</si>
  <si>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</si>
  <si>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</si>
  <si>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</si>
  <si>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</si>
  <si>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</si>
  <si>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</si>
  <si>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</si>
  <si>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</si>
  <si>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</si>
  <si>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</si>
  <si>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</si>
  <si>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</si>
  <si>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</si>
  <si>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</si>
  <si>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</si>
  <si>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</si>
  <si>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</si>
  <si>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</si>
  <si>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</si>
  <si>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</si>
  <si>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</si>
  <si>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</si>
  <si>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</si>
  <si>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</si>
  <si>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</si>
  <si>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</si>
  <si>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</si>
  <si>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</si>
  <si>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</si>
  <si>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</si>
  <si>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</si>
  <si>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</si>
  <si>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</si>
  <si>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</si>
  <si>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</si>
  <si>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</si>
  <si>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</si>
  <si>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</si>
  <si>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</si>
  <si>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</si>
  <si>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</si>
  <si>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</si>
  <si>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</si>
  <si>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</si>
  <si>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</si>
  <si>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</si>
  <si>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</si>
  <si>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</si>
  <si>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</si>
  <si>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</si>
  <si>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</si>
  <si>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</si>
  <si>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</si>
  <si>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</si>
  <si>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</si>
  <si>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</si>
  <si>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</si>
  <si>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</si>
  <si>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</si>
  <si>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</si>
  <si>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</si>
  <si>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</si>
  <si>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</si>
  <si>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</si>
  <si>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</si>
  <si>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</si>
  <si>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</si>
  <si>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</si>
  <si>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</si>
  <si>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</si>
  <si>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</si>
  <si>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</si>
  <si>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</si>
  <si>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</si>
  <si>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</si>
  <si>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</si>
  <si>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</si>
  <si>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</si>
  <si>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</si>
  <si>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</si>
  <si>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</si>
  <si>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</si>
  <si>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</si>
  <si>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</si>
  <si>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</si>
  <si>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</si>
  <si>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</si>
  <si>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</si>
  <si>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</si>
  <si>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</si>
  <si>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</si>
  <si>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</si>
  <si>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</si>
  <si>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</si>
  <si>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</si>
  <si>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</si>
  <si>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</si>
  <si>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</si>
  <si>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</si>
  <si>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</si>
  <si>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</si>
  <si>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</si>
  <si>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</si>
  <si>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</si>
  <si>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</si>
  <si>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</si>
  <si>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</si>
  <si>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</si>
  <si>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</si>
  <si>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</si>
  <si>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</si>
  <si>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</si>
  <si>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</si>
  <si>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</si>
  <si>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</si>
  <si>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</si>
  <si>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</si>
  <si>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</si>
  <si>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</si>
  <si>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</si>
  <si>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</si>
  <si>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</si>
  <si>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</si>
  <si>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</si>
  <si>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</si>
  <si>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</si>
  <si>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</si>
  <si>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</si>
  <si>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</si>
  <si>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</si>
  <si>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</si>
  <si>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</si>
  <si>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</si>
  <si>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</si>
  <si>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</si>
  <si>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</si>
  <si>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</si>
  <si>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</si>
  <si>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</si>
  <si>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</si>
  <si>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</si>
  <si>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</si>
  <si>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</si>
  <si>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</si>
  <si>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</si>
  <si>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</si>
  <si>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</si>
  <si>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</si>
  <si>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</si>
  <si>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</si>
  <si>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</si>
  <si>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</si>
  <si>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</si>
  <si>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</si>
  <si>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</si>
  <si>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</si>
  <si>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</si>
  <si>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</si>
  <si>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</si>
  <si>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</si>
  <si>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</si>
  <si>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</si>
  <si>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</si>
  <si>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</si>
  <si>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</si>
  <si>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</si>
  <si>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</si>
  <si>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</si>
  <si>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</si>
  <si>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</si>
  <si>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</si>
  <si>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</si>
  <si>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</si>
  <si>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</si>
  <si>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</si>
  <si>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</si>
  <si>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</si>
  <si>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</si>
  <si>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</si>
  <si>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</si>
  <si>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</si>
  <si>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</si>
  <si>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</si>
  <si>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</si>
  <si>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</si>
  <si>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</si>
  <si>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</si>
  <si>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</si>
  <si>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</si>
  <si>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</si>
  <si>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</si>
  <si>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</si>
  <si>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</si>
  <si>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</si>
  <si>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</si>
  <si>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</si>
  <si>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</si>
  <si>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</si>
  <si>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</si>
  <si>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</si>
  <si>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</si>
  <si>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</si>
  <si>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</si>
  <si>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</si>
  <si>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</si>
  <si>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</si>
  <si>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</si>
  <si>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</si>
  <si>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</si>
  <si>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</si>
  <si>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</si>
  <si>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</si>
  <si>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</si>
  <si>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</si>
  <si>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</si>
  <si>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</si>
  <si>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</si>
  <si>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</si>
  <si>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</si>
  <si>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</si>
  <si>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</si>
  <si>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</si>
  <si>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</si>
  <si>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</si>
  <si>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</si>
  <si>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</si>
  <si>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</si>
  <si>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</si>
  <si>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</si>
  <si>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</si>
  <si>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</si>
  <si>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</si>
  <si>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</si>
  <si>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</si>
  <si>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</si>
  <si>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</si>
  <si>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</si>
  <si>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</si>
  <si>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</si>
  <si>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</si>
  <si>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</si>
  <si>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</si>
  <si>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</si>
  <si>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</si>
  <si>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</si>
  <si>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</si>
  <si>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</si>
  <si>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</si>
  <si>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</si>
  <si>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</si>
  <si>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</si>
  <si>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</si>
  <si>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</si>
  <si>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</si>
  <si>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</si>
  <si>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</si>
  <si>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</si>
  <si>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</si>
  <si>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</si>
  <si>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</si>
  <si>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</si>
  <si>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</si>
  <si>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</si>
  <si>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</si>
  <si>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</si>
  <si>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</si>
  <si>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</si>
  <si>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</si>
  <si>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</si>
  <si>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</si>
  <si>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</si>
  <si>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</si>
  <si>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</si>
  <si>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</si>
  <si>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</si>
  <si>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</si>
  <si>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</si>
  <si>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</si>
  <si>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</si>
  <si>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</si>
  <si>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</si>
  <si>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</si>
  <si>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</si>
  <si>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</si>
  <si>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</si>
  <si>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</si>
  <si>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</si>
  <si>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</si>
  <si>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</si>
  <si>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</si>
  <si>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</si>
  <si>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</si>
  <si>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</si>
  <si>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</si>
  <si>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</si>
  <si>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</si>
  <si>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</si>
  <si>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</si>
  <si>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</si>
  <si>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</si>
  <si>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</si>
  <si>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</si>
  <si>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</si>
  <si>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</si>
  <si>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</si>
  <si>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</si>
  <si>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</si>
  <si>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</si>
  <si>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</si>
  <si>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</si>
  <si>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</si>
  <si>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</si>
  <si>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</si>
  <si>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</si>
  <si>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</si>
  <si>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</si>
  <si>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</si>
  <si>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</si>
  <si>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</si>
  <si>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</si>
  <si>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</si>
  <si>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</si>
  <si>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</si>
  <si>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</si>
  <si>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</si>
  <si>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</si>
  <si>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</si>
  <si>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</si>
  <si>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</si>
  <si>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</si>
  <si>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</si>
  <si>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</si>
  <si>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</si>
  <si>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</si>
  <si>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</si>
  <si>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</si>
  <si>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</si>
  <si>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</si>
  <si>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</si>
  <si>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</si>
  <si>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</si>
  <si>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</si>
  <si>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</si>
  <si>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</si>
  <si>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</si>
  <si>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</si>
  <si>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</si>
  <si>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</si>
  <si>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</si>
  <si>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</si>
  <si>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</si>
  <si>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</si>
  <si>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</si>
  <si>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</si>
  <si>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</si>
  <si>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</si>
  <si>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</si>
  <si>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</si>
  <si>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</si>
  <si>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</si>
  <si>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</si>
  <si>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</si>
  <si>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</si>
  <si>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</si>
  <si>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</si>
  <si>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</si>
  <si>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</si>
  <si>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</si>
  <si>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</si>
  <si>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</si>
  <si>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</si>
  <si>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</si>
  <si>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</si>
  <si>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</si>
  <si>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</si>
  <si>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</si>
  <si>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</si>
  <si>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</si>
  <si>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</si>
  <si>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</si>
  <si>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</si>
  <si>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</si>
  <si>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</si>
  <si>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</si>
  <si>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</si>
  <si>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</si>
  <si>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</si>
  <si>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</si>
  <si>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</si>
  <si>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</si>
  <si>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</si>
  <si>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</si>
  <si>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</si>
  <si>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</si>
  <si>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</si>
  <si>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</si>
  <si>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</si>
  <si>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</si>
  <si>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</si>
  <si>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</si>
  <si>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</si>
  <si>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</si>
  <si>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</si>
  <si>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</si>
  <si>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</si>
  <si>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</si>
  <si>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</si>
  <si>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</si>
  <si>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</si>
  <si>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</si>
  <si>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</si>
  <si>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</si>
  <si>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</si>
  <si>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</si>
  <si>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</si>
  <si>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</si>
  <si>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</si>
  <si>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</si>
  <si>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</si>
  <si>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</si>
  <si>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</si>
  <si>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</si>
  <si>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</si>
  <si>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</si>
  <si>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</si>
  <si>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</si>
  <si>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</si>
  <si>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</si>
  <si>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</si>
  <si>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</si>
  <si>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</si>
  <si>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</si>
  <si>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</si>
  <si>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</si>
  <si>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</si>
  <si>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</si>
  <si>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</si>
  <si>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</si>
  <si>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</si>
  <si>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</si>
  <si>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</si>
  <si>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</si>
  <si>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</si>
  <si>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</si>
  <si>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</si>
  <si>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</si>
  <si>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</si>
  <si>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</si>
  <si>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</si>
  <si>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</si>
  <si>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</si>
  <si>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</si>
  <si>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</si>
  <si>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</si>
  <si>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</si>
  <si>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</si>
  <si>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</si>
  <si>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</si>
  <si>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</si>
  <si>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</si>
  <si>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</si>
  <si>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</si>
  <si>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</si>
  <si>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</si>
  <si>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</si>
  <si>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</si>
  <si>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</si>
  <si>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</si>
  <si>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</si>
  <si>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</si>
  <si>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</si>
  <si>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</si>
  <si>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</si>
  <si>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</si>
  <si>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</si>
  <si>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</si>
  <si>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</si>
  <si>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</si>
  <si>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</si>
  <si>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</si>
  <si>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</si>
  <si>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</si>
  <si>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</si>
  <si>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</si>
  <si>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</si>
  <si>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</si>
  <si>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</si>
  <si>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</si>
  <si>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</si>
  <si>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</si>
  <si>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</si>
  <si>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</si>
  <si>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</si>
  <si>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</si>
  <si>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</si>
  <si>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</si>
  <si>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</si>
  <si>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</si>
  <si>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</si>
  <si>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</si>
  <si>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</si>
  <si>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</si>
  <si>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</si>
  <si>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</si>
  <si>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</si>
  <si>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</si>
  <si>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</si>
  <si>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</si>
  <si>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</si>
  <si>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</si>
  <si>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</si>
  <si>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</si>
  <si>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</si>
  <si>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</si>
  <si>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</si>
  <si>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</si>
  <si>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</si>
  <si>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</si>
  <si>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</si>
  <si>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</si>
  <si>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</si>
  <si>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</si>
  <si>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</si>
  <si>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</si>
  <si>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</si>
  <si>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</si>
  <si>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</si>
  <si>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</si>
  <si>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</si>
  <si>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</si>
  <si>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</si>
  <si>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</si>
  <si>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</si>
  <si>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</si>
  <si>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</si>
  <si>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</si>
  <si>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</si>
  <si>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</si>
  <si>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</si>
  <si>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</si>
  <si>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</si>
  <si>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</si>
  <si>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</si>
  <si>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</si>
  <si>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</si>
  <si>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</si>
  <si>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</si>
  <si>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</si>
  <si>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</si>
  <si>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</si>
  <si>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</si>
  <si>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</si>
  <si>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</si>
  <si>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</si>
  <si>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</si>
  <si>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</si>
  <si>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</si>
  <si>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</si>
  <si>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</si>
  <si>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</si>
  <si>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</si>
  <si>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</si>
  <si>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</si>
  <si>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</si>
  <si>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</si>
  <si>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</si>
  <si>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</si>
  <si>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</si>
  <si>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</si>
  <si>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</si>
  <si>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</si>
  <si>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</si>
  <si>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</si>
  <si>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</si>
  <si>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</si>
  <si>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</si>
  <si>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</si>
  <si>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</si>
  <si>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</si>
  <si>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</si>
  <si>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</si>
  <si>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</si>
  <si>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</si>
  <si>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</si>
  <si>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</si>
  <si>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</si>
  <si>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</si>
  <si>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</si>
  <si>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</si>
  <si>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</si>
  <si>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</si>
  <si>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</si>
  <si>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</si>
  <si>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</si>
  <si>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</si>
  <si>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</si>
  <si>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</si>
  <si>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</si>
  <si>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</si>
  <si>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</si>
  <si>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</si>
  <si>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</si>
  <si>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</si>
  <si>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</si>
  <si>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</si>
  <si>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</si>
  <si>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</si>
  <si>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</si>
  <si>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</si>
  <si>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</si>
  <si>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</si>
  <si>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</si>
  <si>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</si>
  <si>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</si>
  <si>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</si>
  <si>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</si>
  <si>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</si>
  <si>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</si>
  <si>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</si>
  <si>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</si>
  <si>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</si>
  <si>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</si>
  <si>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</si>
  <si>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</si>
  <si>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</si>
  <si>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</si>
  <si>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</si>
  <si>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</si>
  <si>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</si>
  <si>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</si>
  <si>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</si>
  <si>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</si>
  <si>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</si>
  <si>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</si>
  <si>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</si>
  <si>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</si>
  <si>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</si>
  <si>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</si>
  <si>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</si>
  <si>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</si>
  <si>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</si>
  <si>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</si>
  <si>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</si>
  <si>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</si>
  <si>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</si>
  <si>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</si>
  <si>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</si>
  <si>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</si>
  <si>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</si>
  <si>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</si>
  <si>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</si>
  <si>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</si>
  <si>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</si>
  <si>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</si>
  <si>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</si>
  <si>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</si>
  <si>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</si>
  <si>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</si>
  <si>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</si>
  <si>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</si>
  <si>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</si>
  <si>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</si>
  <si>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</si>
  <si>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</si>
  <si>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</si>
  <si>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</si>
  <si>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</si>
  <si>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</si>
  <si>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</si>
  <si>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</si>
  <si>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</si>
  <si>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</si>
  <si>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</si>
  <si>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</si>
  <si>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</si>
  <si>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</si>
  <si>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</si>
  <si>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</si>
  <si>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</si>
  <si>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</si>
  <si>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</si>
  <si>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</si>
  <si>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</si>
  <si>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</si>
  <si>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</si>
  <si>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</si>
  <si>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</si>
  <si>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</si>
  <si>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</si>
  <si>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</si>
  <si>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</si>
  <si>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</si>
  <si>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</si>
  <si>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</si>
  <si>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</si>
  <si>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</si>
  <si>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</si>
  <si>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</si>
  <si>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</si>
  <si>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</si>
  <si>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</si>
  <si>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</si>
  <si>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</si>
  <si>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</si>
  <si>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</si>
  <si>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</si>
  <si>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</si>
  <si>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</si>
  <si>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</si>
  <si>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</si>
  <si>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</si>
  <si>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</si>
  <si>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</si>
  <si>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</si>
  <si>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</si>
  <si>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</si>
  <si>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</si>
  <si>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</si>
  <si>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</si>
  <si>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</si>
  <si>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</si>
  <si>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</si>
  <si>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</si>
  <si>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</si>
  <si>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</si>
  <si>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</si>
  <si>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</si>
  <si>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</si>
  <si>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</si>
  <si>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</si>
  <si>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</si>
  <si>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</si>
  <si>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</si>
  <si>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</si>
  <si>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</si>
  <si>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</si>
  <si>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</si>
  <si>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</si>
  <si>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</si>
  <si>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</si>
  <si>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</si>
  <si>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</si>
  <si>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</si>
  <si>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</si>
  <si>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</si>
  <si>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</si>
  <si>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</si>
  <si>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</si>
  <si>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</si>
  <si>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</si>
  <si>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</si>
  <si>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</si>
  <si>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</si>
  <si>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</si>
  <si>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</si>
  <si>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</si>
  <si>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</si>
  <si>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</si>
  <si>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</si>
  <si>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</si>
  <si>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</si>
  <si>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</si>
  <si>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</si>
  <si>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</si>
  <si>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</si>
  <si>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</si>
  <si>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</si>
  <si>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</si>
  <si>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</si>
  <si>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</si>
  <si>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</si>
  <si>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</si>
  <si>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</si>
  <si>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</si>
  <si>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</si>
  <si>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</si>
  <si>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</si>
  <si>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</si>
  <si>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</si>
  <si>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</si>
  <si>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</si>
  <si>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</si>
  <si>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</si>
  <si>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</si>
  <si>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</si>
  <si>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</si>
  <si>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</si>
  <si>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</si>
  <si>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</si>
  <si>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</si>
  <si>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</si>
  <si>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</si>
  <si>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</si>
  <si>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</si>
  <si>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</si>
  <si>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</si>
  <si>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</si>
  <si>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</si>
  <si>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</si>
  <si>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</si>
  <si>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</si>
  <si>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</si>
  <si>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</si>
  <si>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</si>
  <si>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</si>
  <si>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</si>
  <si>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</si>
  <si>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</si>
  <si>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</si>
  <si>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</si>
  <si>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</si>
  <si>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</si>
  <si>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</si>
  <si>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</si>
  <si>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</si>
  <si>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</si>
  <si>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</si>
  <si>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</si>
  <si>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</si>
  <si>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</si>
  <si>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</si>
  <si>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</si>
  <si>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</si>
  <si>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</si>
  <si>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</si>
  <si>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</si>
  <si>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</si>
  <si>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</si>
  <si>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</si>
  <si>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</si>
  <si>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</si>
  <si>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</si>
  <si>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</si>
  <si>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</si>
  <si>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</si>
  <si>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</si>
  <si>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</si>
  <si>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</si>
  <si>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</si>
  <si>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</si>
  <si>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</si>
  <si>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</si>
  <si>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</si>
  <si>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</si>
  <si>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</si>
  <si>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</si>
  <si>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</si>
  <si>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</si>
  <si>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</si>
  <si>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</si>
  <si>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</si>
  <si>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</si>
  <si>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</si>
  <si>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</si>
  <si>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</si>
  <si>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</si>
  <si>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</si>
  <si>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</si>
  <si>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</si>
  <si>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</si>
  <si>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</si>
  <si>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</si>
  <si>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</si>
  <si>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</si>
  <si>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</si>
  <si>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</si>
  <si>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</si>
  <si>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</si>
  <si>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</si>
  <si>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</si>
  <si>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</si>
  <si>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</si>
  <si>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</si>
  <si>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</si>
  <si>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</si>
  <si>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</si>
  <si>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</si>
  <si>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</si>
  <si>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</si>
  <si>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</si>
  <si>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</si>
  <si>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</si>
  <si>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</si>
  <si>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</si>
  <si>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</si>
  <si>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</si>
  <si>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</si>
  <si>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</si>
  <si>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</si>
  <si>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</si>
  <si>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</si>
  <si>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</si>
  <si>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</si>
  <si>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</si>
  <si>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</si>
  <si>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</si>
  <si>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</si>
  <si>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</si>
  <si>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</si>
  <si>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</si>
  <si>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</si>
  <si>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</si>
  <si>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</si>
  <si>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</si>
  <si>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</si>
  <si>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</si>
  <si>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</si>
  <si>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</si>
  <si>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</si>
  <si>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</si>
  <si>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</si>
  <si>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</si>
  <si>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</si>
  <si>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</si>
  <si>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</si>
  <si>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</si>
  <si>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</si>
  <si>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</si>
  <si>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</si>
  <si>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</si>
  <si>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</si>
  <si>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</si>
  <si>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</si>
  <si>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</si>
  <si>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</si>
  <si>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</si>
  <si>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</si>
  <si>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</si>
  <si>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</si>
  <si>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</si>
  <si>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</si>
  <si>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</si>
  <si>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</si>
  <si>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</si>
  <si>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</si>
  <si>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</si>
  <si>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</si>
  <si>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</si>
  <si>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</si>
  <si>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</si>
  <si>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</si>
  <si>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</si>
  <si>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</si>
  <si>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</si>
  <si>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</si>
  <si>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</si>
  <si>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</si>
  <si>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</si>
  <si>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</si>
  <si>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</si>
  <si>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</si>
  <si>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</si>
  <si>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</si>
  <si>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</si>
  <si>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</si>
  <si>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</si>
  <si>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</si>
  <si>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</si>
  <si>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</si>
  <si>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</si>
  <si>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</si>
  <si>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</si>
  <si>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</si>
  <si>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</si>
  <si>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</si>
  <si>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</si>
  <si>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</si>
  <si>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</si>
  <si>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</si>
  <si>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</si>
  <si>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</si>
  <si>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</si>
  <si>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</si>
  <si>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</si>
  <si>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</si>
  <si>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</si>
  <si>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</si>
  <si>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</si>
  <si>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</si>
  <si>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</si>
  <si>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</si>
  <si>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</si>
  <si>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</si>
  <si>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</si>
  <si>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</si>
  <si>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</si>
  <si>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</si>
  <si>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</si>
  <si>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</si>
  <si>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</si>
  <si>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</si>
  <si>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</si>
  <si>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</si>
  <si>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</si>
  <si>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</si>
  <si>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</si>
  <si>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</si>
  <si>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</si>
  <si>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</si>
  <si>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</si>
  <si>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</si>
  <si>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</si>
  <si>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</si>
  <si>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</si>
  <si>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</si>
  <si>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</si>
  <si>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</si>
  <si>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</si>
  <si>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</si>
  <si>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</si>
  <si>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</si>
  <si>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</si>
  <si>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</si>
  <si>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</si>
  <si>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</si>
  <si>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</si>
  <si>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</si>
  <si>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</si>
  <si>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</si>
  <si>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</si>
  <si>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</si>
  <si>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</si>
  <si>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</si>
  <si>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</si>
  <si>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</si>
  <si>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</si>
  <si>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</si>
  <si>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</si>
  <si>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</si>
  <si>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</si>
  <si>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</si>
  <si>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</si>
  <si>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</si>
  <si>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</si>
  <si>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</si>
  <si>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</si>
  <si>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</si>
  <si>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</si>
  <si>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</si>
  <si>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</si>
  <si>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</si>
  <si>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</si>
  <si>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</si>
  <si>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</si>
  <si>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</si>
  <si>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</si>
  <si>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</si>
  <si>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</si>
  <si>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</si>
  <si>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</si>
  <si>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</si>
  <si>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</si>
  <si>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</si>
  <si>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</si>
  <si>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</si>
  <si>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</si>
  <si>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</si>
  <si>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</si>
  <si>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</si>
  <si>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</si>
  <si>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</si>
  <si>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</si>
  <si>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</si>
  <si>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</si>
  <si>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</si>
  <si>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</si>
  <si>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</si>
  <si>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</si>
  <si>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</si>
  <si>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</si>
  <si>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</si>
  <si>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</si>
  <si>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</si>
  <si>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</si>
  <si>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</si>
  <si>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</si>
  <si>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</si>
  <si>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</si>
  <si>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</si>
  <si>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</si>
  <si>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</si>
  <si>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</si>
  <si>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</si>
  <si>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</si>
  <si>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</si>
  <si>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</si>
  <si>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</si>
  <si>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</si>
  <si>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</si>
  <si>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</si>
  <si>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</si>
  <si>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</si>
  <si>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</si>
  <si>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</si>
  <si>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</si>
  <si>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</si>
  <si>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</si>
  <si>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</si>
  <si>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</si>
  <si>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</si>
  <si>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</si>
  <si>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</si>
  <si>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</si>
  <si>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</si>
  <si>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</si>
  <si>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</si>
  <si>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</si>
  <si>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</si>
  <si>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</si>
  <si>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</si>
  <si>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</si>
  <si>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</si>
  <si>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</si>
  <si>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</si>
  <si>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</si>
  <si>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</si>
  <si>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</si>
  <si>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</si>
  <si>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</si>
  <si>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</si>
  <si>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</si>
  <si>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</si>
  <si>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</si>
  <si>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</si>
  <si>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</si>
  <si>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</si>
  <si>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</si>
  <si>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</si>
  <si>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</si>
  <si>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</si>
  <si>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</si>
  <si>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</si>
  <si>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</si>
  <si>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</si>
  <si>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</si>
  <si>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</si>
  <si>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</si>
  <si>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</si>
  <si>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</si>
  <si>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</si>
  <si>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</si>
  <si>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</si>
  <si>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</si>
  <si>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</si>
  <si>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</si>
  <si>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</si>
  <si>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</si>
  <si>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</si>
  <si>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</si>
  <si>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</si>
  <si>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</si>
  <si>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</si>
  <si>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</si>
  <si>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</si>
  <si>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</si>
  <si>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</si>
  <si>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</si>
  <si>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</si>
  <si>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</si>
  <si>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</si>
  <si>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</si>
  <si>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</si>
  <si>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</si>
  <si>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</si>
  <si>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</si>
  <si>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</si>
  <si>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</si>
  <si>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</si>
  <si>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</si>
  <si>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</si>
  <si>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</si>
  <si>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</si>
  <si>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</si>
  <si>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</si>
  <si>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</si>
  <si>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</si>
  <si>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</si>
  <si>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</si>
  <si>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</si>
  <si>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</si>
  <si>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</si>
  <si>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</si>
  <si>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</si>
  <si>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</si>
  <si>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</si>
  <si>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</si>
  <si>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</si>
  <si>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</si>
  <si>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</si>
  <si>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</si>
  <si>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</si>
  <si>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</si>
  <si>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</si>
  <si>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</si>
  <si>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</si>
  <si>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</si>
  <si>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</si>
  <si>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</si>
  <si>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</si>
  <si>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</si>
  <si>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</si>
  <si>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</si>
  <si>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</si>
  <si>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</si>
  <si>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</si>
  <si>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</si>
  <si>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</si>
  <si>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</si>
  <si>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</si>
  <si>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</si>
  <si>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</si>
  <si>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</si>
  <si>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</si>
  <si>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</si>
  <si>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</si>
  <si>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</si>
  <si>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</si>
  <si>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</si>
  <si>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</si>
  <si>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</si>
  <si>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</si>
  <si>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</si>
  <si>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</si>
  <si>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</si>
  <si>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</si>
  <si>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</si>
  <si>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</si>
  <si>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</si>
  <si>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</si>
  <si>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</si>
  <si>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</si>
  <si>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</si>
  <si>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</si>
  <si>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</si>
  <si>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</si>
  <si>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</si>
  <si>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</si>
  <si>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</si>
  <si>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</si>
  <si>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</si>
  <si>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</si>
  <si>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</si>
  <si>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</si>
  <si>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</si>
  <si>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</si>
  <si>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</si>
  <si>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</si>
  <si>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</si>
  <si>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</si>
  <si>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</si>
  <si>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</si>
  <si>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</si>
  <si>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</si>
  <si>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</si>
  <si>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</si>
  <si>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</si>
  <si>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</si>
  <si>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</si>
  <si>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</si>
  <si>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</si>
  <si>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</si>
  <si>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</si>
  <si>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</si>
  <si>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</si>
  <si>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</si>
  <si>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</si>
  <si>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</si>
  <si>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</si>
  <si>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</si>
  <si>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</si>
  <si>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</si>
  <si>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</si>
  <si>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</si>
  <si>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</si>
  <si>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</si>
  <si>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</si>
  <si>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</si>
  <si>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</si>
  <si>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</si>
  <si>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</si>
  <si>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</si>
  <si>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</si>
  <si>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</si>
  <si>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</si>
  <si>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</si>
  <si>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</si>
  <si>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</si>
  <si>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</si>
  <si>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</si>
  <si>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</si>
  <si>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</si>
  <si>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</si>
  <si>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</si>
  <si>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</si>
  <si>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</si>
  <si>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</si>
  <si>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</si>
  <si>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</si>
  <si>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</si>
  <si>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</si>
  <si>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</si>
  <si>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</si>
  <si>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</si>
  <si>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</si>
  <si>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</si>
  <si>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</si>
  <si>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</si>
  <si>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</si>
  <si>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</si>
  <si>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</si>
  <si>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</si>
  <si>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</si>
  <si>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</si>
  <si>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</si>
  <si>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</si>
  <si>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</si>
  <si>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</si>
  <si>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</si>
  <si>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</si>
  <si>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</si>
  <si>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</si>
  <si>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</si>
  <si>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</si>
  <si>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</si>
  <si>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</si>
  <si>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</si>
  <si>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</si>
  <si>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</si>
  <si>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</si>
  <si>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</si>
  <si>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</si>
  <si>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</si>
  <si>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</si>
  <si>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</si>
  <si>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</si>
  <si>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</si>
  <si>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</si>
  <si>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</si>
  <si>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</si>
  <si>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</si>
  <si>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</si>
  <si>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</si>
  <si>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</si>
  <si>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</si>
  <si>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</si>
  <si>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</si>
  <si>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</si>
  <si>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</si>
  <si>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</si>
  <si>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</si>
  <si>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</si>
  <si>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</si>
  <si>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</si>
  <si>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</si>
  <si>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</si>
  <si>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</si>
  <si>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</si>
  <si>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</si>
  <si>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</si>
  <si>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</si>
  <si>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</si>
  <si>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</si>
  <si>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</si>
  <si>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</si>
  <si>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</si>
  <si>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</si>
  <si>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</si>
  <si>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</si>
  <si>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</si>
  <si>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</si>
  <si>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</si>
  <si>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</si>
  <si>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</si>
  <si>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</si>
  <si>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</si>
  <si>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</si>
  <si>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</si>
  <si>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</si>
  <si>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</si>
  <si>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</si>
  <si>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</si>
  <si>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</si>
  <si>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</si>
  <si>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</si>
  <si>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</si>
  <si>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</si>
  <si>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</si>
  <si>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</si>
  <si>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</si>
  <si>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</si>
  <si>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</si>
  <si>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</si>
  <si>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</si>
  <si>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</si>
  <si>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</si>
  <si>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</si>
  <si>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</si>
  <si>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</si>
  <si>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</si>
  <si>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</si>
  <si>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</si>
  <si>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</si>
  <si>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</si>
  <si>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</si>
  <si>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</si>
  <si>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</si>
  <si>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</si>
  <si>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</si>
  <si>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</si>
  <si>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</si>
  <si>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</si>
  <si>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</si>
  <si>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</si>
  <si>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</si>
  <si>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</si>
  <si>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</si>
  <si>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</si>
  <si>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</si>
  <si>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</si>
  <si>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</si>
  <si>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</si>
  <si>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</si>
  <si>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</si>
  <si>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</si>
  <si>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</si>
  <si>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</si>
  <si>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</si>
  <si>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</si>
  <si>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</si>
  <si>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</si>
  <si>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</si>
  <si>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</si>
  <si>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</si>
  <si>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</si>
  <si>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</si>
  <si>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</si>
  <si>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</si>
  <si>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</si>
  <si>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</si>
  <si>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</si>
  <si>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</si>
  <si>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</si>
  <si>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</si>
  <si>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</si>
  <si>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</si>
  <si>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</si>
  <si>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</si>
  <si>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</si>
  <si>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</si>
  <si>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</si>
  <si>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</si>
  <si>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</si>
  <si>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</si>
  <si>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</si>
  <si>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</si>
  <si>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</si>
  <si>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</si>
  <si>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</si>
  <si>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</si>
  <si>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</si>
  <si>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</si>
  <si>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</si>
  <si>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</si>
  <si>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</si>
  <si>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</si>
  <si>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</si>
  <si>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</si>
  <si>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</si>
  <si>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</si>
  <si>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</si>
  <si>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</si>
  <si>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</si>
  <si>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</si>
  <si>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</si>
  <si>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</si>
  <si>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</si>
  <si>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</si>
  <si>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</si>
  <si>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</si>
  <si>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</si>
  <si>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</si>
  <si>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</si>
  <si>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</si>
  <si>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</si>
  <si>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</si>
  <si>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</si>
  <si>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</si>
  <si>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</si>
  <si>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</si>
  <si>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</si>
  <si>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</si>
  <si>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</si>
  <si>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</si>
  <si>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</si>
  <si>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</si>
  <si>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</si>
  <si>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</si>
  <si>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</si>
  <si>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</si>
  <si>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</si>
  <si>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</si>
  <si>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</si>
  <si>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</si>
  <si>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</si>
  <si>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</si>
  <si>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</si>
  <si>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</si>
  <si>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</si>
  <si>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</si>
  <si>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</si>
  <si>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</si>
  <si>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</si>
  <si>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</si>
  <si>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</si>
  <si>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</si>
  <si>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</si>
  <si>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</si>
  <si>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</si>
  <si>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</si>
  <si>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</si>
  <si>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</si>
  <si>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</si>
  <si>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</si>
  <si>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</si>
  <si>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</si>
  <si>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</si>
  <si>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</si>
  <si>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</si>
  <si>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</si>
  <si>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</si>
  <si>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</si>
  <si>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</si>
  <si>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</si>
  <si>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</si>
  <si>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</si>
  <si>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</si>
  <si>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</si>
  <si>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</si>
  <si>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</si>
  <si>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</si>
  <si>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</si>
  <si>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</si>
  <si>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</si>
  <si>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</si>
  <si>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</si>
  <si>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</si>
  <si>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</si>
  <si>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</si>
  <si>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</si>
  <si>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</si>
  <si>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</si>
  <si>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</si>
  <si>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</si>
  <si>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</si>
  <si>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</si>
  <si>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</si>
  <si>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</si>
  <si>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</si>
  <si>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</si>
  <si>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</si>
  <si>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</si>
  <si>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</si>
  <si>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</si>
  <si>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</si>
  <si>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</si>
  <si>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</si>
  <si>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</si>
  <si>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</si>
  <si>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</si>
  <si>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</si>
  <si>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</si>
  <si>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</si>
  <si>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</si>
  <si>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</si>
  <si>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</si>
  <si>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</si>
  <si>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</si>
  <si>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</si>
  <si>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</si>
  <si>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</si>
  <si>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</si>
  <si>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</si>
  <si>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</si>
  <si>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</si>
  <si>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</si>
  <si>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</si>
  <si>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</si>
  <si>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</si>
  <si>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</si>
  <si>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</si>
  <si>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</si>
  <si>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</si>
  <si>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</si>
  <si>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</si>
  <si>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</si>
  <si>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</si>
  <si>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</si>
  <si>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</si>
  <si>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</si>
  <si>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</si>
  <si>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</si>
  <si>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</si>
  <si>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</si>
  <si>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</si>
  <si>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</si>
  <si>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</si>
  <si>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</si>
  <si>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</si>
  <si>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</si>
  <si>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</si>
  <si>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</si>
  <si>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</si>
  <si>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</si>
  <si>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</si>
  <si>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</si>
  <si>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</si>
  <si>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</si>
  <si>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</si>
  <si>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</si>
  <si>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</si>
  <si>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</si>
  <si>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</si>
  <si>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</si>
  <si>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</si>
  <si>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</si>
  <si>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</si>
  <si>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</si>
  <si>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</si>
  <si>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</si>
  <si>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</si>
  <si>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</si>
  <si>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</si>
  <si>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</si>
  <si>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</si>
  <si>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</si>
  <si>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</si>
  <si>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</si>
  <si>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</si>
  <si>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</si>
  <si>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</si>
  <si>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</si>
  <si>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</si>
  <si>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</si>
  <si>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</si>
  <si>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</si>
  <si>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</si>
  <si>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</si>
  <si>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</si>
  <si>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</si>
  <si>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</si>
  <si>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</si>
  <si>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</si>
  <si>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</si>
  <si>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</si>
  <si>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</si>
  <si>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</si>
  <si>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</si>
  <si>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</si>
  <si>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</si>
  <si>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</si>
  <si>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</si>
  <si>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</si>
  <si>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</si>
  <si>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</si>
  <si>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</si>
  <si>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</si>
  <si>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</si>
  <si>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</si>
  <si>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</si>
  <si>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</si>
  <si>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</si>
  <si>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</si>
  <si>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</si>
  <si>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</si>
  <si>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</si>
  <si>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</si>
  <si>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</si>
  <si>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</si>
  <si>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</si>
  <si>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</si>
  <si>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</si>
  <si>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</si>
  <si>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</si>
  <si>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</si>
  <si>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</si>
  <si>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</si>
  <si>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</si>
  <si>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</si>
  <si>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</si>
  <si>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</si>
  <si>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</si>
  <si>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</si>
  <si>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</si>
  <si>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</si>
  <si>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</si>
  <si>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</si>
  <si>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</si>
  <si>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</si>
  <si>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</si>
  <si>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</si>
  <si>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</si>
  <si>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</si>
  <si>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</si>
  <si>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</si>
  <si>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</si>
  <si>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</si>
  <si>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</si>
  <si>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</si>
  <si>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</si>
  <si>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</si>
  <si>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</si>
  <si>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</si>
  <si>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</si>
  <si>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</si>
  <si>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</si>
  <si>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</si>
  <si>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</si>
  <si>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</si>
  <si>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</si>
  <si>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</si>
  <si>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</si>
  <si>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</si>
  <si>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</si>
  <si>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</si>
  <si>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</si>
  <si>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</si>
  <si>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</si>
  <si>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</si>
  <si>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</si>
  <si>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</si>
  <si>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</si>
  <si>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</si>
  <si>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</si>
  <si>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</si>
  <si>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</si>
  <si>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</si>
  <si>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</si>
  <si>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</si>
  <si>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</si>
  <si>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</si>
  <si>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</si>
  <si>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</si>
  <si>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</si>
  <si>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</si>
  <si>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</si>
  <si>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</si>
  <si>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</si>
  <si>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</si>
  <si>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</si>
  <si>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</si>
  <si>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</si>
  <si>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</si>
  <si>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</si>
  <si>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</si>
  <si>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</si>
  <si>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</si>
  <si>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</si>
  <si>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</si>
  <si>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</si>
  <si>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</si>
  <si>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</si>
  <si>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</si>
  <si>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</si>
  <si>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</si>
  <si>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</si>
  <si>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</si>
  <si>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</si>
  <si>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</si>
  <si>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</si>
  <si>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</si>
  <si>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</si>
  <si>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</si>
  <si>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</si>
  <si>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</si>
  <si>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</si>
  <si>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</si>
  <si>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</si>
  <si>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</si>
  <si>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</si>
  <si>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</si>
  <si>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</si>
  <si>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</si>
  <si>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</si>
  <si>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</si>
  <si>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</si>
  <si>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</si>
  <si>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</si>
  <si>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</si>
  <si>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</si>
  <si>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</si>
  <si>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</si>
  <si>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</si>
  <si>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</si>
  <si>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</si>
  <si>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</si>
  <si>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</si>
  <si>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</si>
  <si>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</si>
  <si>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</si>
  <si>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</si>
  <si>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</si>
  <si>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</si>
  <si>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</si>
  <si>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</si>
  <si>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</si>
  <si>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</si>
  <si>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</si>
  <si>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</si>
  <si>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</si>
  <si>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</si>
  <si>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</si>
  <si>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</si>
  <si>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</si>
  <si>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</si>
  <si>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</si>
  <si>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</si>
  <si>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</si>
  <si>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</si>
  <si>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</si>
  <si>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</si>
  <si>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</si>
  <si>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</si>
  <si>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</si>
  <si>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</si>
  <si>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</si>
  <si>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</si>
  <si>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</si>
  <si>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</si>
  <si>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</si>
  <si>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</si>
  <si>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</si>
  <si>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</si>
  <si>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</si>
  <si>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</si>
  <si>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</si>
  <si>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</si>
  <si>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</si>
  <si>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</si>
  <si>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</si>
  <si>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</si>
  <si>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</si>
  <si>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</si>
  <si>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</si>
  <si>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</si>
  <si>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</si>
  <si>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</si>
  <si>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</si>
  <si>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</si>
  <si>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</si>
  <si>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</si>
  <si>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</si>
  <si>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</si>
  <si>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</si>
  <si>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</si>
  <si>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</si>
  <si>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</si>
  <si>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</si>
  <si>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</si>
  <si>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</si>
  <si>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</si>
  <si>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</si>
  <si>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</si>
  <si>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</si>
  <si>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</si>
  <si>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</si>
  <si>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</si>
  <si>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</si>
  <si>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</si>
  <si>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</si>
  <si>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</si>
  <si>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</si>
  <si>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</si>
  <si>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</si>
  <si>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</si>
  <si>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</si>
  <si>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</si>
  <si>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</si>
  <si>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</si>
  <si>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</si>
  <si>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</si>
  <si>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</si>
  <si>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</si>
  <si>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</si>
  <si>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</si>
  <si>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</si>
  <si>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</si>
  <si>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</si>
  <si>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</si>
  <si>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</si>
  <si>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</si>
  <si>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</si>
  <si>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</si>
  <si>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</si>
  <si>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</si>
  <si>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</si>
  <si>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</si>
  <si>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</si>
  <si>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</si>
  <si>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</si>
  <si>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</si>
  <si>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</si>
  <si>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</si>
  <si>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</si>
  <si>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</si>
  <si>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</si>
  <si>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</si>
  <si>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</si>
  <si>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</si>
  <si>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</si>
  <si>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</si>
  <si>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</si>
  <si>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</si>
  <si>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</si>
  <si>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</si>
  <si>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</si>
  <si>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</si>
  <si>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</si>
  <si>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</si>
  <si>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</si>
  <si>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</si>
  <si>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</si>
  <si>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</si>
  <si>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</si>
  <si>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</si>
  <si>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</si>
  <si>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</si>
  <si>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</si>
  <si>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</si>
  <si>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</si>
  <si>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</si>
  <si>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</si>
  <si>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</si>
  <si>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</si>
  <si>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</si>
  <si>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</si>
  <si>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</si>
  <si>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</si>
  <si>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</si>
  <si>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</si>
  <si>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</si>
  <si>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</si>
  <si>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</si>
  <si>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</si>
  <si>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</si>
  <si>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</si>
  <si>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</si>
  <si>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</si>
  <si>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</si>
  <si>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</si>
  <si>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</si>
  <si>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</si>
  <si>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</si>
  <si>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</si>
  <si>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</si>
  <si>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</si>
  <si>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</si>
  <si>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</si>
  <si>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</si>
  <si>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</si>
  <si>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</si>
  <si>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</si>
  <si>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</si>
  <si>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</si>
  <si>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</si>
  <si>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</si>
  <si>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</si>
  <si>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</si>
  <si>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</si>
  <si>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</si>
  <si>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</si>
  <si>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</si>
  <si>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</si>
  <si>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</si>
  <si>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</si>
  <si>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</si>
  <si>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</si>
  <si>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</si>
  <si>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</si>
  <si>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</si>
  <si>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</si>
  <si>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</si>
  <si>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</si>
  <si>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</si>
  <si>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</si>
  <si>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</si>
  <si>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</si>
  <si>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</si>
  <si>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</si>
  <si>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</si>
  <si>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</si>
  <si>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</si>
  <si>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</si>
  <si>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</si>
  <si>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</si>
  <si>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</si>
  <si>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</si>
  <si>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</si>
  <si>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</si>
  <si>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</si>
  <si>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</si>
  <si>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</si>
  <si>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</si>
  <si>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</si>
  <si>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</si>
  <si>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</si>
  <si>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</si>
  <si>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</si>
  <si>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</si>
  <si>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</si>
  <si>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</si>
  <si>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</si>
  <si>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</si>
  <si>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</si>
  <si>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</si>
  <si>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</si>
  <si>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</si>
  <si>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</si>
  <si>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</si>
  <si>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</si>
  <si>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</si>
  <si>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</si>
  <si>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</si>
  <si>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</si>
  <si>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</si>
  <si>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</si>
  <si>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</si>
  <si>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</si>
  <si>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</si>
  <si>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</si>
  <si>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</si>
  <si>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</si>
  <si>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</si>
  <si>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</si>
  <si>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</si>
  <si>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</si>
  <si>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</si>
  <si>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</si>
  <si>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</si>
  <si>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</si>
  <si>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</si>
  <si>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</si>
  <si>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</si>
  <si>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</si>
  <si>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</si>
  <si>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</si>
  <si>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</si>
  <si>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</si>
  <si>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</si>
  <si>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</si>
  <si>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</si>
  <si>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</si>
  <si>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</si>
  <si>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</si>
  <si>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</si>
  <si>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</si>
  <si>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</si>
  <si>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</si>
  <si>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</si>
  <si>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</si>
  <si>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</si>
  <si>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</si>
  <si>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</si>
  <si>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</si>
  <si>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</si>
  <si>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</si>
  <si>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</si>
  <si>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</si>
  <si>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</si>
  <si>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</si>
  <si>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</si>
  <si>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</si>
  <si>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</si>
  <si>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</si>
  <si>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</si>
  <si>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</si>
  <si>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</si>
  <si>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</si>
  <si>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</si>
  <si>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</si>
  <si>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</si>
  <si>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</si>
  <si>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</si>
  <si>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</si>
  <si>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</si>
  <si>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</si>
  <si>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</si>
  <si>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</si>
  <si>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</si>
  <si>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</si>
  <si>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</si>
  <si>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</si>
  <si>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</si>
  <si>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</si>
  <si>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</si>
  <si>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</si>
  <si>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</si>
  <si>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</si>
  <si>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</si>
  <si>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</si>
  <si>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</si>
  <si>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</si>
  <si>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</si>
  <si>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</si>
  <si>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</si>
  <si>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</si>
  <si>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</si>
  <si>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</si>
  <si>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</si>
  <si>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</si>
  <si>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</si>
  <si>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</si>
  <si>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</si>
  <si>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</si>
  <si>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</si>
  <si>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</si>
  <si>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</si>
  <si>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</si>
  <si>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</si>
  <si>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</si>
  <si>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</si>
  <si>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</si>
  <si>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</si>
  <si>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</si>
  <si>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</si>
  <si>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</si>
  <si>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</si>
  <si>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</si>
  <si>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</si>
  <si>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</si>
  <si>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</si>
  <si>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</si>
  <si>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</si>
  <si>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</si>
  <si>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</si>
  <si>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</si>
  <si>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</si>
  <si>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</si>
  <si>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</si>
  <si>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</si>
  <si>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</si>
  <si>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</si>
  <si>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</si>
  <si>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</si>
  <si>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</si>
  <si>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</si>
  <si>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</si>
  <si>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</si>
  <si>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</si>
  <si>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</si>
  <si>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</si>
  <si>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</si>
  <si>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</si>
  <si>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</si>
  <si>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</si>
  <si>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</si>
  <si>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</si>
  <si>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</si>
  <si>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</si>
  <si>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</si>
  <si>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</si>
  <si>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</si>
  <si>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</si>
  <si>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</si>
  <si>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</si>
  <si>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</si>
  <si>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</si>
  <si>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</si>
  <si>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</si>
  <si>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</si>
  <si>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</si>
  <si>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</si>
  <si>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</si>
  <si>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</si>
  <si>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</si>
  <si>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</si>
  <si>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</si>
  <si>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</si>
  <si>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</si>
  <si>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</si>
  <si>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</si>
  <si>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</si>
  <si>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</si>
  <si>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</si>
  <si>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</si>
  <si>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</si>
  <si>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</si>
  <si>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</si>
  <si>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</si>
  <si>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</si>
  <si>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</si>
  <si>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</si>
  <si>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</si>
  <si>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</si>
  <si>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</si>
  <si>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</si>
  <si>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</si>
  <si>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</si>
  <si>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</si>
  <si>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</si>
  <si>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</si>
  <si>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</si>
  <si>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</si>
  <si>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</si>
  <si>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</si>
  <si>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</si>
  <si>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</si>
  <si>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</si>
  <si>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</si>
  <si>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</si>
  <si>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</si>
  <si>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</si>
  <si>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</si>
  <si>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</si>
  <si>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</si>
  <si>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</si>
  <si>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</si>
  <si>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</si>
  <si>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</si>
  <si>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</si>
  <si>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</si>
  <si>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</si>
  <si>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</si>
  <si>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</si>
  <si>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</si>
  <si>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</si>
  <si>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</si>
  <si>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</si>
  <si>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</si>
  <si>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</si>
  <si>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</si>
  <si>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</si>
  <si>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</si>
  <si>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</si>
  <si>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</si>
  <si>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</si>
  <si>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</si>
  <si>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</si>
  <si>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</si>
  <si>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</si>
  <si>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</si>
  <si>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</si>
  <si>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</si>
  <si>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</si>
  <si>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</si>
  <si>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</si>
  <si>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</si>
  <si>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</si>
  <si>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</si>
  <si>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</si>
  <si>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</si>
  <si>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</si>
  <si>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</si>
  <si>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</si>
  <si>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</si>
  <si>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</si>
  <si>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</si>
  <si>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</si>
  <si>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</si>
  <si>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</si>
  <si>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</si>
  <si>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</si>
  <si>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</si>
  <si>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</si>
  <si>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</si>
  <si>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</si>
  <si>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</si>
  <si>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</si>
  <si>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</si>
  <si>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</si>
  <si>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</si>
  <si>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</si>
  <si>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</si>
  <si>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</si>
  <si>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</si>
  <si>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</si>
  <si>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</si>
  <si>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</si>
  <si>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</si>
  <si>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</si>
  <si>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</si>
  <si>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</si>
  <si>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</si>
  <si>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</si>
  <si>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</si>
  <si>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</si>
  <si>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</si>
  <si>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</si>
  <si>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</si>
  <si>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</si>
  <si>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</si>
  <si>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</si>
  <si>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</si>
  <si>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</si>
  <si>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</si>
  <si>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</si>
  <si>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</si>
  <si>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</si>
  <si>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</si>
  <si>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</si>
  <si>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</si>
  <si>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</si>
  <si>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</si>
  <si>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</si>
  <si>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</si>
  <si>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</si>
  <si>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</si>
  <si>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</si>
  <si>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</si>
  <si>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</si>
  <si>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</si>
  <si>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</si>
  <si>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</si>
  <si>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</si>
  <si>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</si>
  <si>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</si>
  <si>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</si>
  <si>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</si>
  <si>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</si>
  <si>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</si>
  <si>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</si>
  <si>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</si>
  <si>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</si>
  <si>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</si>
  <si>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</si>
  <si>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</si>
  <si>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</si>
  <si>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</si>
  <si>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</si>
  <si>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</si>
  <si>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</si>
  <si>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</si>
  <si>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</si>
  <si>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</si>
  <si>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</si>
  <si>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</si>
  <si>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</si>
  <si>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</si>
  <si>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</si>
  <si>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</si>
  <si>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</si>
  <si>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</si>
  <si>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</si>
  <si>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</si>
  <si>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</si>
  <si>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</si>
  <si>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</si>
  <si>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</si>
  <si>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</si>
  <si>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</si>
  <si>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</si>
  <si>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</si>
  <si>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</si>
  <si>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</si>
  <si>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</si>
  <si>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</si>
  <si>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</si>
  <si>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</si>
  <si>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</si>
  <si>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</si>
  <si>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</si>
  <si>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</si>
  <si>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</si>
  <si>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</si>
  <si>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</si>
  <si>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</si>
  <si>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</si>
  <si>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</si>
  <si>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</si>
  <si>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</si>
  <si>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</si>
  <si>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</si>
  <si>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</si>
  <si>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</si>
  <si>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</si>
  <si>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</si>
  <si>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</si>
  <si>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</si>
  <si>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</si>
  <si>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</si>
  <si>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</si>
  <si>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</si>
  <si>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</si>
  <si>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</si>
  <si>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</si>
  <si>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</si>
  <si>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</si>
  <si>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</si>
  <si>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</si>
  <si>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</si>
  <si>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</si>
  <si>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</si>
  <si>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</si>
  <si>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</si>
  <si>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</si>
  <si>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</si>
  <si>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</si>
  <si>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</si>
  <si>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</si>
  <si>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</si>
  <si>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</si>
  <si>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</si>
  <si>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</si>
  <si>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</si>
  <si>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</si>
  <si>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</si>
  <si>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</si>
  <si>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</si>
  <si>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</si>
  <si>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</si>
  <si>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</si>
  <si>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</si>
  <si>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</si>
  <si>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</si>
  <si>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</si>
  <si>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</si>
  <si>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</si>
  <si>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</si>
  <si>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</si>
  <si>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</si>
  <si>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</si>
  <si>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</si>
  <si>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</si>
  <si>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</si>
  <si>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</si>
  <si>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</si>
  <si>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</si>
  <si>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</si>
  <si>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</si>
  <si>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</si>
  <si>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</si>
  <si>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</si>
  <si>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</si>
  <si>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</si>
  <si>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</si>
  <si>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</si>
  <si>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</si>
  <si>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</si>
  <si>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</si>
  <si>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</si>
  <si>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</si>
  <si>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</si>
  <si>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</si>
  <si>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</si>
  <si>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</si>
  <si>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</si>
  <si>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</si>
  <si>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</si>
  <si>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</si>
  <si>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</si>
  <si>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</si>
  <si>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</si>
  <si>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</si>
  <si>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</si>
  <si>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</si>
  <si>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</si>
  <si>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</si>
  <si>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</si>
  <si>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</si>
  <si>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</si>
  <si>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</si>
  <si>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</si>
  <si>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</si>
  <si>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</si>
  <si>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</si>
  <si>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</si>
  <si>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</si>
  <si>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</si>
  <si>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</si>
  <si>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</si>
  <si>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</si>
  <si>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</si>
  <si>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</si>
  <si>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</si>
  <si>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</si>
  <si>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</si>
  <si>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</si>
  <si>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</si>
  <si>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</si>
  <si>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</si>
  <si>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</si>
  <si>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</si>
  <si>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</si>
  <si>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</si>
  <si>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</si>
  <si>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</si>
  <si>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</si>
  <si>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</si>
  <si>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</si>
  <si>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</si>
  <si>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</si>
  <si>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</si>
  <si>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</si>
  <si>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</si>
  <si>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</si>
  <si>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</si>
  <si>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</si>
  <si>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</si>
  <si>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</si>
  <si>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</si>
  <si>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</si>
  <si>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</si>
  <si>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</si>
  <si>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</si>
  <si>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</si>
  <si>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</si>
  <si>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</si>
  <si>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</si>
  <si>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</si>
  <si>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</si>
  <si>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</si>
  <si>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</si>
  <si>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</si>
  <si>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</si>
  <si>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</si>
  <si>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</si>
  <si>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</si>
  <si>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</si>
  <si>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</si>
  <si>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</si>
  <si>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</si>
  <si>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</si>
  <si>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</si>
  <si>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</si>
  <si>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</si>
  <si>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</si>
  <si>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</si>
  <si>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</si>
  <si>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</si>
  <si>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</si>
  <si>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</si>
  <si>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</si>
  <si>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</si>
  <si>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</si>
  <si>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</si>
  <si>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</si>
  <si>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</si>
  <si>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</si>
  <si>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</si>
  <si>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</si>
  <si>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</si>
  <si>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</si>
  <si>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</si>
  <si>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</si>
  <si>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</si>
  <si>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</si>
  <si>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</si>
  <si>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</si>
  <si>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</si>
  <si>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</si>
  <si>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</si>
  <si>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</si>
  <si>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</si>
  <si>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</si>
  <si>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</si>
  <si>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</si>
  <si>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</si>
  <si>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</si>
  <si>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</si>
  <si>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</si>
  <si>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</si>
  <si>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</si>
  <si>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</si>
  <si>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</si>
  <si>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</si>
  <si>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</si>
  <si>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</si>
  <si>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</si>
  <si>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</si>
  <si>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</si>
  <si>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</si>
  <si>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</si>
  <si>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</si>
  <si>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</si>
  <si>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</si>
  <si>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</si>
  <si>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</si>
  <si>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</si>
  <si>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</si>
  <si>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</si>
  <si>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</si>
  <si>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</si>
  <si>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</si>
  <si>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</si>
  <si>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</si>
  <si>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</si>
  <si>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</si>
  <si>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</si>
  <si>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</si>
  <si>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</si>
  <si>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</si>
  <si>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</si>
  <si>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</si>
  <si>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</si>
  <si>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</si>
  <si>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</si>
  <si>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</si>
  <si>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</si>
  <si>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</si>
  <si>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</si>
  <si>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</si>
  <si>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</si>
  <si>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</si>
  <si>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</si>
  <si>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</si>
  <si>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</si>
  <si>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</si>
  <si>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</si>
  <si>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</si>
  <si>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</si>
  <si>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</si>
  <si>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</si>
  <si>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</si>
  <si>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</si>
  <si>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</si>
  <si>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</si>
  <si>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</si>
  <si>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</si>
  <si>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</si>
  <si>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</si>
  <si>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</si>
  <si>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</si>
  <si>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</si>
  <si>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</si>
  <si>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</si>
  <si>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</si>
  <si>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</si>
  <si>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</si>
  <si>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</si>
  <si>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</si>
  <si>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</si>
  <si>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</si>
  <si>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</si>
  <si>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</si>
  <si>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</si>
  <si>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</si>
  <si>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</si>
  <si>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</si>
  <si>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</si>
  <si>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</si>
  <si>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</si>
  <si>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</si>
  <si>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</si>
  <si>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</si>
  <si>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</si>
  <si>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</si>
  <si>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</si>
  <si>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</si>
  <si>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</si>
  <si>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</si>
  <si>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</si>
  <si>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</si>
  <si>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</si>
  <si>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</si>
  <si>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</si>
  <si>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</si>
  <si>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</si>
  <si>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</si>
  <si>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</si>
  <si>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</si>
  <si>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</si>
  <si>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</si>
  <si>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</si>
  <si>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</si>
  <si>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</si>
  <si>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</si>
  <si>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</si>
  <si>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</si>
  <si>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</si>
  <si>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</si>
  <si>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</si>
  <si>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</si>
  <si>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</si>
  <si>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</si>
  <si>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</si>
  <si>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</si>
  <si>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</si>
  <si>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</si>
  <si>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</si>
  <si>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</si>
  <si>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</si>
  <si>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</si>
  <si>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</si>
  <si>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</si>
  <si>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</si>
  <si>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</si>
  <si>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</si>
  <si>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</si>
  <si>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</si>
  <si>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</si>
  <si>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</si>
  <si>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</si>
  <si>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</si>
  <si>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</si>
  <si>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</si>
  <si>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</si>
  <si>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</si>
  <si>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</si>
  <si>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</si>
  <si>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</si>
  <si>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</si>
  <si>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</si>
  <si>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</si>
  <si>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</si>
  <si>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</si>
  <si>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</si>
  <si>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</si>
  <si>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</si>
  <si>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</si>
  <si>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</si>
  <si>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</si>
  <si>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</si>
  <si>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</si>
  <si>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</si>
  <si>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</si>
  <si>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</si>
  <si>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</si>
  <si>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</si>
  <si>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</si>
  <si>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</si>
  <si>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</si>
  <si>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</si>
  <si>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</si>
  <si>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</si>
  <si>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</si>
  <si>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</si>
  <si>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</si>
  <si>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</si>
  <si>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</si>
  <si>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</si>
  <si>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</si>
  <si>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</si>
  <si>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</si>
  <si>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</si>
  <si>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</si>
  <si>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</si>
  <si>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</si>
  <si>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</si>
  <si>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</si>
  <si>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</si>
  <si>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</si>
  <si>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</si>
  <si>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</si>
  <si>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</si>
  <si>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</si>
  <si>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</si>
  <si>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</si>
  <si>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</si>
  <si>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</si>
  <si>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</si>
  <si>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</si>
  <si>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</si>
  <si>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</si>
  <si>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</si>
  <si>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</si>
  <si>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</si>
  <si>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</si>
  <si>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</si>
  <si>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</si>
  <si>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</si>
  <si>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</si>
  <si>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</si>
  <si>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</si>
  <si>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</si>
  <si>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</si>
  <si>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</si>
  <si>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</si>
  <si>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</si>
  <si>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</si>
  <si>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</si>
  <si>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</si>
  <si>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</si>
  <si>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</si>
  <si>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</si>
  <si>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</si>
  <si>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</si>
  <si>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</si>
  <si>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</si>
  <si>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</si>
  <si>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</si>
  <si>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</si>
  <si>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</si>
  <si>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</si>
  <si>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</si>
  <si>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</si>
  <si>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</si>
  <si>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</si>
  <si>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</si>
  <si>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</si>
  <si>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</si>
  <si>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</si>
  <si>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</si>
  <si>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</si>
  <si>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</si>
  <si>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</si>
  <si>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</si>
  <si>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</si>
  <si>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</si>
  <si>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</si>
  <si>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</si>
  <si>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</si>
  <si>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</si>
  <si>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</si>
  <si>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</si>
  <si>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</si>
  <si>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</si>
  <si>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</si>
  <si>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</si>
  <si>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</si>
  <si>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</si>
  <si>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</si>
  <si>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</si>
  <si>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</si>
  <si>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</si>
  <si>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</si>
  <si>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</si>
  <si>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</si>
  <si>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</si>
  <si>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</si>
  <si>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</si>
  <si>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</si>
  <si>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</si>
  <si>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</si>
  <si>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</si>
  <si>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</si>
  <si>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</si>
  <si>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</si>
  <si>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</si>
  <si>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</si>
  <si>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</si>
  <si>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</si>
  <si>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</si>
  <si>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</si>
  <si>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</si>
  <si>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</si>
  <si>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</si>
  <si>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</si>
  <si>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</si>
  <si>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</si>
  <si>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</si>
  <si>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</si>
  <si>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</si>
  <si>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</si>
  <si>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</si>
  <si>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</si>
  <si>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</si>
  <si>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</si>
  <si>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</si>
  <si>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</si>
  <si>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</si>
  <si>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</si>
  <si>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</si>
  <si>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</si>
  <si>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</si>
  <si>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</si>
  <si>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</si>
  <si>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</si>
  <si>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</si>
  <si>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</si>
  <si>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</si>
  <si>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</si>
  <si>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</si>
  <si>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</si>
  <si>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</si>
  <si>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</si>
  <si>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</si>
  <si>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</si>
  <si>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</si>
  <si>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</si>
  <si>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</si>
  <si>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</si>
  <si>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</si>
  <si>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</si>
  <si>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</si>
  <si>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</si>
  <si>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</si>
  <si>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</si>
  <si>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</si>
  <si>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</si>
  <si>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</si>
  <si>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</si>
  <si>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</si>
  <si>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</si>
  <si>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</si>
  <si>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</si>
  <si>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</si>
  <si>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</si>
  <si>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</si>
  <si>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</si>
  <si>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</si>
  <si>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</si>
  <si>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</si>
  <si>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</si>
  <si>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</si>
  <si>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</si>
  <si>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</si>
  <si>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</si>
  <si>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</si>
  <si>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</si>
  <si>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</si>
  <si>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</si>
  <si>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</si>
  <si>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</si>
  <si>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</si>
  <si>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</si>
  <si>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</si>
  <si>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</si>
  <si>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</si>
  <si>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</si>
  <si>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</si>
  <si>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</si>
  <si>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</si>
  <si>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</si>
  <si>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</si>
  <si>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</si>
  <si>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</si>
  <si>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</si>
  <si>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</si>
  <si>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</si>
  <si>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</si>
  <si>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</si>
  <si>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</si>
  <si>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</si>
  <si>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</si>
  <si>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</si>
  <si>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</si>
  <si>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</si>
  <si>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</si>
  <si>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</si>
  <si>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</si>
  <si>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</si>
  <si>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</si>
  <si>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</si>
  <si>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</si>
  <si>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</si>
  <si>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</si>
  <si>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</si>
  <si>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</si>
  <si>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</si>
  <si>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</si>
  <si>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</si>
  <si>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</si>
  <si>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</si>
  <si>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</si>
  <si>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</si>
  <si>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</si>
  <si>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</si>
  <si>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</si>
  <si>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</si>
  <si>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</si>
  <si>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</si>
  <si>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</si>
  <si>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</si>
  <si>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</si>
  <si>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</si>
  <si>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</si>
  <si>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</si>
  <si>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</si>
  <si>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</si>
  <si>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</si>
  <si>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</si>
  <si>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</si>
  <si>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</si>
  <si>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</si>
  <si>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</si>
  <si>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</si>
  <si>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</si>
  <si>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</si>
  <si>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</si>
  <si>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</si>
  <si>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</si>
  <si>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</si>
  <si>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</si>
  <si>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</si>
  <si>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</si>
  <si>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</si>
  <si>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</si>
  <si>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</si>
  <si>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</si>
  <si>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</si>
  <si>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</si>
  <si>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</si>
  <si>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</si>
  <si>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</si>
  <si>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</si>
  <si>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</si>
  <si>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</si>
  <si>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</si>
  <si>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</si>
  <si>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</si>
  <si>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</si>
  <si>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</si>
  <si>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</si>
  <si>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</si>
  <si>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</si>
  <si>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</si>
  <si>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</si>
  <si>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</si>
  <si>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</si>
  <si>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</si>
  <si>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</si>
  <si>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</si>
  <si>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</si>
  <si>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</si>
  <si>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</si>
  <si>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</si>
  <si>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</si>
  <si>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</si>
  <si>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</si>
  <si>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</si>
  <si>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</si>
  <si>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</si>
  <si>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</si>
  <si>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</si>
  <si>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</si>
  <si>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</si>
  <si>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</si>
  <si>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</si>
  <si>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</si>
  <si>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</si>
  <si>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</si>
  <si>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</si>
  <si>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</si>
  <si>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</si>
  <si>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</si>
  <si>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</si>
  <si>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</si>
  <si>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</si>
  <si>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</si>
  <si>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</si>
  <si>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</si>
  <si>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</si>
  <si>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</si>
  <si>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</si>
  <si>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</si>
  <si>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</si>
  <si>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</si>
  <si>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</si>
  <si>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</si>
  <si>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</si>
  <si>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</si>
  <si>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</si>
  <si>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</si>
  <si>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</si>
  <si>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</si>
  <si>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</si>
  <si>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</si>
  <si>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</si>
  <si>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</si>
  <si>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</si>
  <si>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</si>
  <si>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</si>
  <si>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</si>
  <si>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</si>
  <si>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</si>
  <si>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</si>
  <si>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</si>
  <si>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</si>
  <si>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</si>
  <si>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</si>
  <si>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</si>
  <si>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</si>
  <si>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</si>
  <si>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</si>
  <si>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</si>
  <si>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</si>
  <si>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</si>
  <si>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</si>
  <si>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</si>
  <si>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</si>
  <si>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</si>
  <si>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</si>
  <si>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</si>
  <si>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</si>
  <si>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</si>
  <si>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</si>
  <si>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</si>
  <si>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</si>
  <si>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</si>
  <si>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</si>
  <si>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</si>
  <si>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</si>
  <si>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</si>
  <si>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</si>
  <si>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</si>
  <si>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</si>
  <si>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</si>
  <si>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</si>
  <si>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</si>
  <si>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</si>
  <si>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</si>
  <si>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</si>
  <si>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</si>
  <si>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</si>
  <si>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</si>
  <si>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</si>
  <si>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</si>
  <si>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</si>
  <si>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</si>
  <si>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</si>
  <si>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</si>
  <si>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</si>
  <si>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</si>
  <si>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</si>
  <si>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</si>
  <si>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</si>
  <si>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</si>
  <si>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</si>
  <si>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</si>
  <si>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</si>
  <si>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</si>
  <si>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</si>
  <si>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</si>
  <si>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</si>
  <si>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</si>
  <si>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</si>
  <si>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</si>
  <si>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</si>
  <si>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</si>
  <si>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</si>
  <si>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</si>
  <si>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</si>
  <si>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</si>
  <si>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</si>
  <si>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</si>
  <si>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</si>
  <si>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</si>
  <si>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</si>
  <si>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</si>
  <si>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</si>
  <si>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</si>
  <si>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</si>
  <si>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</si>
  <si>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</si>
  <si>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</si>
  <si>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</si>
  <si>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</si>
  <si>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</si>
  <si>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</si>
  <si>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</si>
  <si>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</si>
  <si>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</si>
  <si>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</si>
  <si>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</si>
  <si>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</si>
  <si>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</si>
  <si>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</si>
  <si>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</si>
  <si>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</si>
  <si>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</si>
  <si>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</si>
  <si>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</si>
  <si>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</si>
  <si>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</si>
  <si>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</si>
  <si>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</si>
  <si>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</si>
  <si>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</si>
  <si>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</si>
  <si>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</si>
  <si>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</si>
  <si>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</si>
  <si>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</si>
  <si>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</si>
  <si>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</si>
  <si>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</si>
  <si>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</si>
  <si>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</si>
  <si>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</si>
  <si>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</si>
  <si>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</si>
  <si>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</si>
  <si>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</si>
  <si>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</si>
  <si>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</si>
  <si>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</si>
  <si>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</si>
  <si>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</si>
  <si>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</si>
  <si>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</si>
  <si>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</si>
  <si>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</si>
  <si>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</si>
  <si>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</si>
  <si>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</si>
  <si>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</si>
  <si>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</si>
  <si>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</si>
  <si>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</si>
  <si>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</si>
  <si>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</si>
  <si>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</si>
  <si>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</si>
  <si>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</si>
  <si>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</si>
  <si>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</si>
  <si>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</si>
  <si>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</si>
  <si>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</si>
  <si>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</si>
  <si>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</si>
  <si>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</si>
  <si>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</si>
  <si>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</si>
  <si>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</si>
  <si>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</si>
  <si>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</si>
  <si>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</si>
  <si>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</si>
  <si>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</si>
  <si>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</si>
  <si>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</si>
  <si>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</si>
  <si>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</si>
  <si>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</si>
  <si>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</si>
  <si>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</si>
  <si>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</si>
  <si>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</si>
  <si>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</si>
  <si>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</si>
  <si>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</si>
  <si>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</si>
  <si>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</si>
  <si>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</si>
  <si>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</si>
  <si>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</si>
  <si>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</si>
  <si>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</si>
  <si>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</si>
  <si>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</si>
  <si>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</si>
  <si>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</si>
  <si>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</si>
  <si>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</si>
  <si>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</si>
  <si>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</si>
  <si>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</si>
  <si>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</si>
  <si>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</si>
  <si>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</si>
  <si>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</si>
  <si>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</si>
  <si>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</si>
  <si>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</si>
  <si>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</si>
  <si>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</si>
  <si>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</si>
  <si>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</si>
  <si>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</si>
  <si>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</si>
  <si>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</si>
  <si>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</si>
  <si>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</si>
  <si>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</si>
  <si>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</si>
  <si>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</si>
  <si>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</si>
  <si>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</si>
  <si>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</si>
  <si>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</si>
  <si>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</si>
  <si>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</si>
  <si>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</si>
  <si>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</si>
  <si>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</si>
  <si>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</si>
  <si>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</si>
  <si>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</si>
  <si>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</si>
  <si>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</si>
  <si>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</si>
  <si>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</si>
  <si>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</si>
  <si>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</si>
  <si>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</si>
  <si>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</si>
  <si>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</si>
  <si>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</si>
  <si>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</si>
  <si>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</si>
  <si>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</si>
  <si>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</si>
  <si>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</si>
  <si>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</si>
  <si>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</si>
  <si>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</si>
  <si>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</si>
  <si>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</si>
  <si>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</si>
  <si>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</si>
  <si>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</si>
  <si>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</si>
  <si>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</si>
  <si>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</si>
  <si>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</si>
  <si>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</si>
  <si>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</si>
  <si>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</si>
  <si>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</si>
  <si>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</si>
  <si>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</si>
  <si>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</si>
  <si>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</si>
  <si>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</si>
  <si>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</si>
  <si>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</si>
  <si>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</si>
  <si>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</si>
  <si>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</si>
  <si>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</si>
  <si>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</si>
  <si>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</si>
  <si>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</si>
  <si>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</si>
  <si>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</si>
  <si>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</si>
  <si>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</si>
  <si>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</si>
  <si>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</si>
  <si>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</si>
  <si>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</si>
  <si>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</si>
  <si>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</si>
  <si>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</si>
  <si>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</si>
  <si>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</si>
  <si>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</si>
  <si>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</si>
  <si>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</si>
  <si>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</si>
  <si>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</si>
  <si>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</si>
  <si>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</si>
  <si>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</si>
  <si>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</si>
  <si>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</si>
  <si>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</si>
  <si>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</si>
  <si>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</si>
  <si>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</si>
  <si>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</si>
  <si>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</si>
  <si>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</si>
  <si>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</si>
  <si>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</si>
  <si>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</si>
  <si>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</si>
  <si>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</si>
  <si>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</si>
  <si>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</si>
  <si>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</si>
  <si>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</si>
  <si>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</si>
  <si>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</si>
  <si>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</si>
  <si>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</si>
  <si>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</si>
  <si>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</si>
  <si>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</si>
  <si>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</si>
  <si>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</si>
  <si>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</si>
  <si>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</si>
  <si>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</si>
  <si>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</si>
  <si>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</si>
  <si>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</si>
  <si>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</si>
  <si>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</si>
  <si>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</si>
  <si>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</si>
  <si>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</si>
  <si>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</si>
  <si>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</si>
  <si>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</si>
  <si>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</si>
  <si>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</si>
  <si>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</si>
  <si>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</si>
  <si>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</si>
  <si>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</si>
  <si>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</si>
  <si>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</si>
  <si>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</si>
  <si>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</si>
  <si>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</si>
  <si>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</si>
  <si>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</si>
  <si>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</si>
  <si>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</si>
  <si>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</si>
  <si>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</si>
  <si>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</si>
  <si>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</si>
  <si>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</si>
  <si>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</si>
  <si>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</si>
  <si>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</si>
  <si>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</si>
  <si>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</si>
  <si>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</si>
  <si>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</si>
  <si>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</si>
  <si>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</si>
  <si>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</si>
  <si>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</si>
  <si>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</si>
  <si>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</si>
  <si>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</si>
  <si>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</si>
  <si>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</si>
  <si>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</si>
  <si>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</si>
  <si>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</si>
  <si>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</si>
  <si>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</si>
  <si>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</si>
  <si>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</si>
  <si>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</si>
  <si>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</si>
  <si>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</si>
  <si>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</si>
  <si>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</si>
  <si>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</si>
  <si>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</si>
  <si>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</si>
  <si>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</si>
  <si>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</si>
  <si>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</si>
  <si>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</si>
  <si>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</si>
  <si>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</si>
  <si>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</si>
  <si>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</si>
  <si>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</si>
  <si>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</si>
  <si>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</si>
  <si>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</si>
  <si>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</si>
  <si>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</si>
  <si>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</si>
  <si>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</si>
  <si>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</si>
  <si>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</si>
  <si>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</si>
  <si>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</si>
  <si>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</si>
  <si>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</si>
  <si>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</si>
  <si>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</si>
  <si>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</si>
  <si>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</si>
  <si>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</si>
  <si>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</si>
  <si>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</si>
  <si>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</si>
  <si>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</si>
  <si>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</si>
  <si>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</si>
  <si>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</si>
  <si>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</si>
  <si>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</si>
  <si>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</si>
  <si>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</si>
  <si>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</si>
  <si>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</si>
  <si>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</si>
  <si>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</si>
  <si>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</si>
  <si>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</si>
  <si>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</si>
  <si>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</si>
  <si>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</si>
  <si>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</si>
  <si>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</si>
  <si>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</si>
  <si>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</si>
  <si>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</si>
  <si>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</si>
  <si>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</si>
  <si>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</si>
  <si>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</si>
  <si>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</si>
  <si>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</si>
  <si>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</si>
  <si>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</si>
  <si>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</si>
  <si>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</si>
  <si>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</si>
  <si>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</si>
  <si>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</si>
  <si>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</si>
  <si>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</si>
  <si>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</si>
  <si>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</si>
  <si>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</si>
  <si>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</si>
  <si>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</si>
  <si>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</si>
  <si>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</si>
  <si>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</si>
  <si>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</si>
  <si>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</si>
  <si>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</si>
  <si>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</si>
  <si>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</si>
  <si>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</si>
  <si>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</si>
  <si>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</si>
  <si>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</si>
  <si>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</si>
  <si>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</si>
  <si>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</si>
  <si>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</si>
  <si>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</si>
  <si>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</si>
  <si>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</si>
  <si>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</si>
  <si>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</si>
  <si>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</si>
  <si>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</si>
  <si>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</si>
  <si>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</si>
  <si>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</si>
  <si>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</si>
  <si>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</si>
  <si>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</si>
  <si>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</si>
  <si>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</si>
  <si>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</si>
  <si>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</si>
  <si>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</si>
  <si>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</si>
  <si>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</si>
  <si>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</si>
  <si>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</si>
  <si>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</si>
  <si>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</si>
  <si>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</si>
  <si>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</si>
  <si>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</si>
  <si>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</si>
  <si>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</si>
  <si>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</si>
  <si>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</si>
  <si>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</si>
  <si>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</si>
  <si>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</si>
  <si>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</si>
  <si>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</si>
  <si>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</si>
  <si>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</si>
  <si>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</si>
  <si>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</si>
  <si>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</si>
  <si>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</si>
  <si>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</si>
  <si>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</si>
  <si>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</si>
  <si>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</si>
  <si>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</si>
  <si>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</si>
  <si>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</si>
  <si>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</si>
  <si>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</si>
  <si>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</si>
  <si>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</si>
  <si>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</si>
  <si>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</si>
  <si>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</si>
  <si>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</si>
  <si>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</si>
  <si>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</si>
  <si>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</si>
  <si>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</si>
  <si>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</si>
  <si>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</si>
  <si>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</si>
  <si>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</si>
  <si>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</si>
  <si>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</si>
  <si>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</si>
  <si>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</si>
  <si>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</si>
  <si>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</si>
  <si>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</si>
  <si>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</si>
  <si>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</si>
  <si>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</si>
  <si>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</si>
  <si>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</si>
  <si>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</si>
  <si>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</si>
  <si>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</si>
  <si>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</si>
  <si>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</si>
  <si>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</si>
  <si>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</si>
  <si>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</si>
  <si>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</si>
  <si>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</si>
  <si>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</si>
  <si>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</si>
  <si>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</si>
  <si>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</si>
  <si>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</si>
  <si>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</si>
  <si>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</si>
  <si>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</si>
  <si>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</si>
  <si>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</si>
  <si>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</si>
  <si>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</si>
  <si>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</si>
  <si>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</si>
  <si>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</si>
  <si>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</si>
  <si>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</si>
  <si>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</si>
  <si>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</si>
  <si>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</si>
  <si>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</si>
  <si>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</si>
  <si>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</si>
  <si>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</si>
  <si>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</si>
  <si>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</si>
  <si>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</si>
  <si>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</si>
  <si>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</si>
  <si>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</si>
  <si>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</si>
  <si>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</si>
  <si>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</si>
  <si>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</si>
  <si>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</si>
  <si>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</si>
  <si>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</si>
  <si>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</si>
  <si>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</si>
  <si>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</si>
  <si>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</si>
  <si>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</si>
  <si>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</si>
  <si>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</si>
  <si>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</si>
  <si>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</si>
  <si>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</si>
  <si>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</si>
  <si>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</si>
  <si>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</si>
  <si>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</si>
  <si>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</si>
  <si>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</si>
  <si>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</si>
  <si>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</si>
  <si>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</si>
  <si>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</si>
  <si>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</si>
  <si>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</si>
  <si>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</si>
  <si>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</si>
  <si>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</si>
  <si>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</si>
  <si>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</si>
  <si>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</si>
  <si>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</si>
  <si>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</si>
  <si>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</si>
  <si>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</si>
  <si>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</si>
  <si>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</si>
  <si>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</si>
  <si>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</si>
  <si>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</si>
  <si>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</si>
  <si>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</si>
  <si>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</si>
  <si>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</si>
  <si>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</si>
  <si>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</si>
  <si>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</si>
  <si>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</si>
  <si>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</si>
  <si>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</si>
  <si>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</si>
  <si>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</si>
  <si>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</si>
  <si>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</si>
  <si>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</si>
  <si>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</si>
  <si>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</si>
  <si>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</si>
  <si>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</si>
  <si>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</si>
  <si>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</si>
  <si>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</si>
  <si>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</si>
  <si>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</si>
  <si>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</si>
  <si>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</si>
  <si>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</si>
  <si>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</si>
  <si>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</si>
  <si>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</si>
  <si>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</si>
  <si>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</si>
  <si>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</si>
  <si>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</si>
  <si>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</si>
  <si>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</si>
  <si>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</si>
  <si>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</si>
  <si>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</si>
  <si>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</si>
  <si>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</si>
  <si>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</si>
  <si>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</si>
  <si>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</si>
  <si>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</si>
  <si>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</si>
  <si>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</si>
  <si>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</si>
  <si>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</si>
  <si>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</si>
  <si>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</si>
  <si>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</si>
  <si>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</si>
  <si>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</si>
  <si>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</si>
  <si>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</si>
  <si>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</si>
  <si>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</si>
  <si>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</si>
  <si>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</si>
  <si>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</si>
  <si>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</si>
  <si>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</si>
  <si>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</si>
  <si>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</si>
  <si>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</si>
  <si>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</si>
  <si>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</si>
  <si>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</si>
  <si>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</si>
  <si>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</si>
  <si>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</si>
  <si>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</si>
  <si>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</si>
  <si>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</si>
  <si>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</si>
  <si>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</si>
  <si>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</si>
  <si>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</si>
  <si>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</si>
  <si>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</si>
  <si>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</si>
  <si>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</si>
  <si>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</si>
  <si>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</si>
  <si>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</si>
  <si>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</si>
  <si>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</si>
  <si>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</si>
  <si>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</si>
  <si>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</si>
  <si>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</si>
  <si>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</si>
  <si>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</si>
  <si>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</si>
  <si>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</si>
  <si>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</si>
  <si>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</si>
  <si>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</si>
  <si>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</si>
  <si>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</si>
  <si>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</si>
  <si>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</si>
  <si>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</si>
  <si>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</si>
  <si>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</si>
  <si>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</si>
  <si>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</si>
  <si>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</si>
  <si>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</si>
  <si>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</si>
  <si>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</si>
  <si>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</si>
  <si>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</si>
  <si>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</si>
  <si>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</si>
  <si>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</si>
  <si>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</si>
  <si>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</si>
  <si>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</si>
  <si>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</si>
  <si>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</si>
  <si>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</si>
  <si>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</si>
  <si>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</si>
  <si>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</si>
  <si>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</si>
  <si>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</si>
  <si>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</si>
  <si>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</si>
  <si>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</si>
  <si>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</si>
  <si>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</si>
  <si>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</si>
  <si>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</si>
  <si>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</si>
  <si>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</si>
  <si>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</si>
  <si>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</si>
  <si>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</si>
  <si>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</si>
  <si>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</si>
  <si>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</si>
  <si>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</si>
  <si>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</si>
  <si>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</si>
  <si>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</si>
  <si>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</si>
  <si>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</si>
  <si>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</si>
  <si>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</si>
  <si>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</si>
  <si>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</si>
  <si>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</si>
  <si>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</si>
  <si>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</si>
  <si>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</si>
  <si>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</si>
  <si>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</si>
  <si>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</si>
  <si>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</si>
  <si>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</si>
  <si>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</si>
  <si>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</si>
  <si>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</si>
  <si>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</si>
  <si>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</si>
  <si>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</si>
  <si>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</si>
  <si>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</si>
  <si>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</si>
  <si>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</si>
  <si>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</si>
  <si>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</si>
  <si>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</si>
  <si>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</si>
  <si>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</si>
  <si>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</si>
  <si>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</si>
  <si>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</si>
  <si>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</si>
  <si>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</si>
  <si>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</si>
  <si>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</si>
  <si>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</si>
  <si>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</si>
  <si>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</si>
  <si>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</si>
  <si>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</si>
  <si>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</si>
  <si>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</si>
  <si>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</si>
  <si>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</si>
  <si>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</si>
  <si>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</si>
  <si>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</si>
  <si>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</si>
  <si>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</si>
  <si>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</si>
  <si>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</si>
  <si>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</si>
  <si>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</si>
  <si>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</si>
  <si>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</si>
  <si>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</si>
  <si>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</si>
  <si>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</si>
  <si>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</si>
  <si>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</si>
  <si>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</si>
  <si>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</si>
  <si>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</si>
  <si>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</si>
  <si>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</si>
  <si>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</si>
  <si>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</si>
  <si>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</si>
  <si>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</si>
  <si>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</si>
  <si>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</si>
  <si>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</si>
  <si>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</si>
  <si>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</si>
  <si>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</si>
  <si>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</si>
  <si>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</si>
  <si>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</si>
  <si>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</si>
  <si>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</si>
  <si>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</si>
  <si>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</si>
  <si>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</si>
  <si>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</si>
  <si>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</si>
  <si>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</si>
  <si>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</si>
  <si>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</si>
  <si>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</si>
  <si>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</si>
  <si>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</si>
  <si>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</si>
  <si>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</si>
  <si>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</si>
  <si>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</si>
  <si>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</si>
  <si>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</si>
  <si>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</si>
  <si>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</si>
  <si>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</si>
  <si>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</si>
  <si>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</si>
  <si>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</si>
  <si>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</si>
  <si>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</si>
  <si>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</si>
  <si>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</si>
  <si>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</si>
  <si>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</si>
  <si>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</si>
  <si>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</si>
  <si>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</si>
  <si>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</si>
  <si>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</si>
  <si>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</si>
  <si>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</si>
  <si>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</si>
  <si>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</si>
  <si>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</si>
  <si>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</si>
  <si>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</si>
  <si>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</si>
  <si>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</si>
  <si>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</si>
  <si>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</si>
  <si>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</si>
  <si>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</si>
  <si>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</si>
  <si>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</si>
  <si>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</si>
  <si>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</si>
  <si>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</si>
  <si>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</si>
  <si>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</si>
  <si>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</si>
  <si>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</si>
  <si>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</si>
  <si>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</si>
  <si>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</si>
  <si>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</si>
  <si>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</si>
  <si>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</si>
  <si>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</si>
  <si>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</si>
  <si>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</si>
  <si>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</si>
  <si>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</si>
  <si>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</si>
  <si>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</si>
  <si>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</si>
  <si>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</si>
  <si>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</si>
  <si>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</si>
  <si>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</si>
  <si>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</si>
  <si>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</si>
  <si>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</si>
  <si>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</si>
  <si>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</si>
  <si>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</si>
  <si>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</si>
  <si>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</si>
  <si>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</si>
  <si>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</si>
  <si>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</si>
  <si>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</si>
  <si>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</si>
  <si>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</si>
  <si>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</si>
  <si>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</si>
  <si>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</si>
  <si>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</si>
  <si>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</si>
  <si>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</si>
  <si>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</si>
  <si>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</si>
  <si>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</si>
  <si>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</si>
  <si>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</si>
  <si>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</si>
  <si>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</si>
  <si>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</si>
  <si>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</si>
  <si>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</si>
  <si>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</si>
  <si>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</si>
  <si>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</si>
  <si>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</si>
  <si>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</si>
  <si>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</si>
  <si>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</si>
  <si>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</si>
  <si>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</si>
  <si>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</si>
  <si>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</si>
  <si>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</si>
  <si>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</si>
  <si>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</si>
  <si>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</si>
  <si>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</si>
  <si>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</si>
  <si>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</si>
  <si>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</si>
  <si>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</si>
  <si>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</si>
  <si>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</si>
  <si>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</si>
  <si>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</si>
  <si>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</si>
  <si>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</si>
  <si>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</si>
  <si>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</si>
  <si>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</si>
  <si>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</si>
  <si>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</si>
  <si>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</si>
  <si>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</si>
  <si>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</si>
  <si>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</si>
  <si>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</si>
  <si>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</si>
  <si>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</si>
  <si>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</si>
  <si>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</si>
  <si>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</si>
  <si>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</si>
  <si>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</si>
  <si>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</si>
  <si>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</si>
  <si>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</si>
  <si>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</si>
  <si>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</si>
  <si>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</si>
  <si>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</si>
  <si>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</si>
  <si>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</si>
  <si>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</si>
  <si>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</si>
  <si>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</si>
  <si>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</si>
  <si>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</si>
  <si>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</si>
  <si>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</si>
  <si>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</si>
  <si>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</si>
  <si>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</si>
  <si>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</si>
  <si>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</si>
  <si>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</si>
  <si>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</si>
  <si>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</si>
  <si>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</si>
  <si>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</si>
  <si>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</si>
  <si>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</si>
  <si>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</si>
  <si>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</si>
  <si>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</si>
  <si>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</si>
  <si>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</si>
  <si>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</si>
  <si>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</si>
  <si>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</si>
  <si>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</si>
  <si>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</si>
  <si>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</si>
  <si>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</si>
  <si>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</si>
  <si>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</si>
  <si>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</si>
  <si>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</si>
  <si>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</si>
  <si>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</si>
  <si>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</si>
  <si>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</si>
  <si>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</si>
  <si>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</si>
  <si>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</si>
  <si>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</si>
  <si>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</si>
  <si>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</si>
  <si>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</si>
  <si>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</si>
  <si>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</si>
  <si>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</si>
  <si>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</si>
  <si>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</si>
  <si>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</si>
  <si>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</si>
  <si>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</si>
  <si>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</si>
  <si>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</si>
  <si>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</si>
  <si>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</si>
  <si>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</si>
  <si>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</si>
  <si>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</si>
  <si>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</si>
  <si>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</si>
  <si>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</si>
  <si>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</si>
  <si>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</si>
  <si>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</si>
  <si>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</si>
  <si>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</si>
  <si>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</si>
  <si>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</si>
  <si>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</si>
  <si>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</si>
  <si>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</si>
  <si>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</si>
  <si>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</si>
  <si>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</si>
  <si>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</si>
  <si>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</si>
  <si>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</si>
  <si>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</si>
  <si>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</si>
  <si>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</si>
  <si>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</si>
  <si>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</si>
  <si>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</si>
  <si>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</si>
  <si>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</si>
  <si>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</si>
  <si>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</si>
  <si>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</si>
  <si>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</si>
  <si>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</si>
  <si>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</si>
  <si>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</si>
  <si>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</si>
  <si>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</si>
  <si>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</si>
  <si>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</si>
  <si>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</si>
  <si>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</si>
  <si>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</si>
  <si>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</si>
  <si>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</si>
  <si>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</si>
  <si>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</si>
  <si>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</si>
  <si>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</si>
  <si>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</si>
  <si>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</si>
  <si>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</si>
  <si>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</si>
  <si>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</si>
  <si>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</si>
  <si>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</si>
  <si>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</si>
  <si>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</si>
  <si>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</si>
  <si>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</si>
  <si>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</si>
  <si>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</si>
  <si>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</si>
  <si>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</si>
  <si>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</si>
  <si>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</si>
  <si>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</si>
  <si>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</si>
  <si>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</si>
  <si>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</si>
  <si>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</si>
  <si>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</si>
  <si>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</si>
  <si>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</si>
  <si>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</si>
  <si>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</si>
  <si>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</si>
  <si>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</si>
  <si>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</si>
  <si>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</si>
  <si>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</si>
  <si>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</si>
  <si>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</si>
  <si>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</si>
  <si>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</si>
  <si>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</si>
  <si>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</si>
  <si>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</si>
  <si>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</si>
  <si>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</si>
  <si>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</si>
  <si>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</si>
  <si>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</si>
  <si>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</si>
  <si>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</si>
  <si>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</si>
  <si>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</si>
  <si>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</si>
  <si>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</si>
  <si>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</si>
  <si>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</si>
  <si>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</si>
  <si>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</si>
  <si>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</si>
  <si>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</si>
  <si>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</si>
  <si>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</si>
  <si>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</si>
  <si>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</si>
  <si>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</si>
  <si>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</si>
  <si>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</si>
  <si>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</si>
  <si>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</si>
  <si>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</si>
  <si>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</si>
  <si>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</si>
  <si>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</si>
  <si>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</si>
  <si>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</si>
  <si>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</si>
  <si>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</si>
  <si>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</si>
  <si>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</si>
  <si>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</si>
  <si>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</si>
  <si>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</si>
  <si>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</si>
  <si>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</si>
  <si>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</si>
  <si>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</si>
  <si>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</si>
  <si>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</si>
  <si>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</si>
  <si>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</si>
  <si>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</si>
  <si>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</si>
  <si>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</si>
  <si>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</si>
  <si>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</si>
  <si>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</si>
  <si>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</si>
  <si>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</si>
  <si>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</si>
  <si>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</si>
  <si>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</si>
  <si>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</si>
  <si>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</si>
  <si>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</si>
  <si>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</si>
  <si>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</si>
  <si>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</si>
  <si>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</si>
  <si>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</si>
  <si>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</si>
  <si>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</si>
  <si>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</si>
  <si>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</si>
  <si>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</si>
  <si>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</si>
  <si>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</si>
  <si>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</si>
  <si>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</si>
  <si>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</si>
  <si>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</si>
  <si>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</si>
  <si>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</si>
  <si>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</si>
  <si>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</si>
  <si>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</si>
  <si>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</si>
  <si>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</si>
  <si>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</si>
  <si>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</si>
  <si>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</si>
  <si>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</si>
  <si>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</si>
  <si>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</si>
  <si>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</si>
  <si>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</si>
  <si>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</si>
  <si>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</si>
  <si>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</si>
  <si>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</si>
  <si>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</si>
  <si>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</si>
  <si>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</si>
  <si>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</si>
  <si>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</si>
  <si>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</si>
  <si>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</si>
  <si>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</si>
  <si>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</si>
  <si>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</si>
  <si>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</si>
  <si>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</si>
  <si>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</si>
  <si>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</si>
  <si>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</si>
  <si>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</si>
  <si>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</si>
  <si>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</si>
  <si>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</si>
  <si>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</si>
  <si>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</si>
  <si>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</si>
  <si>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</si>
  <si>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</si>
  <si>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</si>
  <si>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</si>
  <si>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</si>
  <si>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</si>
  <si>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</si>
  <si>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</si>
  <si>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</si>
  <si>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</si>
  <si>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</si>
  <si>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</si>
  <si>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</si>
  <si>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</si>
  <si>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</si>
  <si>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</si>
  <si>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</si>
  <si>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</si>
  <si>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</si>
  <si>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</si>
  <si>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</si>
  <si>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</si>
  <si>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</si>
  <si>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</si>
  <si>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</si>
  <si>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</si>
  <si>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</si>
  <si>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</si>
  <si>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</si>
  <si>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</si>
  <si>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</si>
  <si>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</si>
  <si>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</si>
  <si>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</si>
  <si>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</si>
  <si>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</si>
  <si>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</si>
  <si>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</si>
  <si>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</si>
  <si>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</si>
  <si>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</si>
  <si>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</si>
  <si>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</si>
  <si>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</si>
  <si>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</si>
  <si>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</si>
  <si>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</si>
  <si>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</si>
  <si>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</si>
  <si>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</si>
  <si>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</si>
  <si>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</si>
  <si>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</si>
  <si>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</si>
  <si>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</si>
  <si>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</si>
  <si>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</si>
  <si>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</si>
  <si>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</si>
  <si>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</si>
  <si>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</si>
  <si>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</si>
  <si>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</si>
  <si>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</si>
  <si>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</si>
  <si>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</si>
  <si>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</si>
  <si>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</si>
  <si>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</si>
  <si>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</si>
  <si>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</si>
  <si>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</si>
  <si>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</si>
  <si>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</si>
  <si>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</si>
  <si>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</si>
  <si>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</si>
  <si>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</si>
  <si>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</si>
  <si>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</si>
  <si>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</si>
  <si>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</si>
  <si>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</si>
  <si>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</si>
  <si>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</si>
  <si>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</si>
  <si>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</si>
  <si>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</si>
  <si>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</si>
  <si>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</si>
  <si>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</si>
  <si>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</si>
  <si>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</si>
  <si>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</si>
  <si>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</si>
  <si>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</si>
  <si>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</si>
  <si>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</si>
  <si>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</si>
  <si>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</si>
  <si>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</si>
  <si>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</si>
  <si>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</si>
  <si>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</si>
  <si>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</si>
  <si>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</si>
  <si>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</si>
  <si>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</si>
  <si>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</si>
  <si>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</si>
  <si>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</si>
  <si>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</si>
  <si>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</si>
  <si>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</si>
  <si>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</si>
  <si>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</si>
  <si>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</si>
  <si>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</si>
  <si>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</si>
  <si>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</si>
  <si>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</si>
  <si>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</si>
  <si>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</si>
  <si>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</si>
  <si>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</si>
  <si>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</si>
  <si>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</si>
  <si>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</si>
  <si>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</si>
  <si>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</si>
  <si>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</si>
  <si>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</si>
  <si>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</si>
  <si>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</si>
  <si>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</si>
  <si>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</si>
  <si>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</si>
  <si>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</si>
  <si>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</si>
  <si>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</si>
  <si>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</si>
  <si>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</si>
  <si>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</si>
  <si>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</si>
  <si>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</si>
  <si>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</si>
  <si>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</si>
  <si>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</si>
  <si>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</si>
  <si>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</si>
  <si>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</si>
  <si>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</si>
  <si>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</si>
  <si>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</si>
  <si>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</si>
  <si>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</si>
  <si>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</si>
  <si>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</si>
  <si>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</si>
  <si>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</si>
  <si>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</si>
  <si>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</si>
  <si>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</si>
  <si>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</si>
  <si>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</si>
  <si>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</si>
  <si>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</si>
  <si>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</si>
  <si>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</si>
  <si>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</si>
  <si>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</si>
  <si>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</si>
  <si>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</si>
  <si>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</si>
  <si>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</si>
  <si>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</si>
  <si>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</si>
  <si>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</si>
  <si>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</si>
  <si>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</si>
  <si>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</si>
  <si>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</si>
  <si>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</si>
  <si>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</si>
  <si>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</si>
  <si>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</si>
  <si>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</si>
  <si>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</si>
  <si>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</si>
  <si>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</si>
  <si>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</si>
  <si>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</si>
  <si>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</si>
  <si>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</si>
  <si>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</si>
  <si>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</si>
  <si>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</si>
  <si>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</si>
  <si>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</si>
  <si>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</si>
  <si>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</si>
  <si>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</si>
  <si>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</si>
  <si>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</si>
  <si>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</si>
  <si>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</si>
  <si>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</si>
  <si>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</si>
  <si>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</si>
  <si>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</si>
  <si>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</si>
  <si>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</si>
  <si>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</si>
  <si>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</si>
  <si>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</si>
  <si>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</si>
  <si>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</si>
  <si>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</si>
  <si>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</si>
  <si>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</si>
  <si>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</si>
  <si>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</si>
  <si>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</si>
  <si>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</si>
  <si>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</si>
  <si>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</si>
  <si>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</si>
  <si>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</si>
  <si>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</si>
  <si>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</si>
  <si>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</si>
  <si>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</si>
  <si>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</si>
  <si>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</si>
  <si>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</si>
  <si>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</si>
  <si>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</si>
  <si>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</si>
  <si>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</si>
  <si>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</si>
  <si>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</si>
  <si>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</si>
  <si>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</si>
  <si>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</si>
  <si>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</si>
  <si>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</si>
  <si>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</si>
  <si>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</si>
  <si>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</si>
  <si>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</si>
  <si>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</si>
  <si>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</si>
  <si>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</si>
  <si>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</si>
  <si>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</si>
  <si>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</si>
  <si>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</si>
  <si>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</si>
  <si>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</si>
  <si>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</si>
  <si>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</si>
  <si>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</si>
  <si>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</si>
  <si>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</si>
  <si>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</si>
  <si>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</si>
  <si>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</si>
  <si>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</si>
  <si>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</si>
  <si>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</si>
  <si>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</si>
  <si>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</si>
  <si>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</si>
  <si>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</si>
  <si>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</si>
  <si>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</si>
  <si>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</si>
  <si>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</si>
  <si>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</si>
  <si>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</si>
  <si>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</si>
  <si>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</si>
  <si>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</si>
  <si>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</si>
  <si>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</si>
  <si>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</si>
  <si>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</si>
  <si>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</si>
  <si>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</si>
  <si>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</si>
  <si>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</si>
  <si>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</si>
  <si>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</si>
  <si>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</si>
  <si>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</si>
  <si>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</si>
  <si>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</si>
  <si>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</si>
  <si>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</si>
  <si>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</si>
  <si>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</si>
  <si>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</si>
  <si>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</si>
  <si>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</si>
  <si>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</si>
  <si>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</si>
  <si>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</si>
  <si>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</si>
  <si>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</si>
  <si>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</si>
  <si>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</si>
  <si>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</si>
  <si>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</si>
  <si>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</si>
  <si>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</si>
  <si>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</si>
  <si>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</si>
  <si>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</si>
  <si>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</si>
  <si>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</si>
  <si>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</si>
  <si>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</si>
  <si>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</si>
  <si>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</si>
  <si>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</si>
  <si>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</si>
  <si>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</si>
  <si>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</si>
  <si>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</si>
  <si>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</si>
  <si>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</si>
  <si>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</si>
  <si>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</si>
  <si>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</si>
  <si>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</si>
  <si>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</si>
  <si>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</si>
  <si>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</si>
  <si>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</si>
  <si>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</si>
  <si>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</si>
  <si>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</si>
  <si>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</si>
  <si>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</si>
  <si>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</si>
  <si>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</si>
  <si>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</si>
  <si>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</si>
  <si>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</si>
  <si>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</si>
  <si>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</si>
  <si>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</si>
  <si>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</si>
  <si>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</si>
  <si>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</si>
  <si>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</si>
  <si>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</si>
  <si>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</si>
  <si>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</si>
  <si>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</si>
  <si>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</si>
  <si>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</si>
  <si>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</si>
  <si>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</si>
  <si>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</si>
  <si>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</si>
  <si>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</si>
  <si>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</si>
  <si>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</si>
  <si>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</si>
  <si>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</si>
  <si>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</si>
  <si>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</si>
  <si>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</si>
  <si>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</si>
  <si>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</si>
  <si>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</si>
  <si>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</si>
  <si>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</si>
  <si>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</si>
  <si>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</si>
  <si>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</si>
  <si>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</si>
  <si>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</si>
  <si>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</si>
  <si>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</si>
  <si>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</si>
  <si>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</si>
  <si>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</si>
  <si>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</si>
  <si>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</si>
  <si>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</si>
  <si>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</si>
  <si>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</si>
  <si>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</si>
  <si>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</si>
  <si>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</si>
  <si>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</si>
  <si>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</si>
  <si>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</si>
  <si>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</si>
  <si>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</si>
  <si>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</si>
  <si>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</si>
  <si>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</si>
  <si>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</si>
  <si>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</si>
  <si>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</si>
  <si>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</si>
  <si>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</si>
  <si>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</si>
  <si>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</si>
  <si>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</si>
  <si>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</si>
  <si>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</si>
  <si>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</si>
  <si>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</si>
  <si>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</si>
  <si>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</si>
  <si>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</si>
  <si>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</si>
  <si>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</si>
  <si>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</si>
  <si>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</si>
  <si>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</si>
  <si>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</si>
  <si>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</si>
  <si>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</si>
  <si>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</si>
  <si>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</si>
  <si>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</si>
  <si>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</si>
  <si>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</si>
  <si>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</si>
  <si>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</si>
  <si>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</si>
  <si>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</si>
  <si>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</si>
  <si>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</si>
  <si>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</si>
  <si>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</si>
  <si>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</si>
  <si>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</si>
  <si>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</si>
  <si>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</si>
  <si>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</si>
  <si>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</si>
  <si>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</si>
  <si>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</si>
  <si>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</si>
  <si>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</si>
  <si>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</si>
  <si>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</si>
  <si>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</si>
  <si>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</si>
  <si>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</si>
  <si>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</si>
  <si>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</si>
  <si>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</si>
  <si>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</si>
  <si>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</si>
  <si>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</si>
  <si>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</si>
  <si>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</si>
  <si>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</si>
  <si>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</si>
  <si>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</si>
  <si>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</si>
  <si>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</si>
  <si>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</si>
  <si>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</si>
  <si>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</si>
  <si>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</si>
  <si>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</si>
  <si>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</si>
  <si>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</si>
  <si>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</si>
  <si>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</si>
  <si>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</si>
  <si>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</si>
  <si>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</si>
  <si>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</si>
  <si>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</si>
  <si>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</si>
  <si>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</si>
  <si>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</si>
  <si>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</si>
  <si>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</si>
  <si>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</si>
  <si>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</si>
  <si>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</si>
  <si>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</si>
  <si>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</si>
  <si>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</si>
  <si>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</si>
  <si>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</si>
  <si>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</si>
  <si>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</si>
  <si>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</si>
  <si>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</si>
  <si>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</si>
  <si>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</si>
  <si>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</si>
  <si>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</si>
  <si>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</si>
  <si>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</si>
  <si>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</si>
  <si>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</si>
  <si>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</si>
  <si>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</si>
  <si>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</si>
  <si>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</si>
  <si>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</si>
  <si>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</si>
  <si>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</si>
  <si>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</si>
  <si>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</si>
  <si>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</si>
  <si>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</si>
  <si>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</si>
  <si>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</si>
  <si>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</si>
  <si>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</si>
  <si>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</si>
  <si>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</si>
  <si>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</si>
  <si>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</si>
  <si>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</si>
  <si>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</si>
  <si>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</si>
  <si>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</si>
  <si>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</si>
  <si>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</si>
  <si>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</si>
  <si>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</si>
  <si>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</si>
  <si>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</si>
  <si>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</si>
  <si>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</si>
  <si>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</si>
  <si>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</si>
  <si>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</si>
  <si>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</si>
  <si>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</si>
  <si>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</si>
  <si>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</si>
  <si>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</si>
  <si>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</si>
  <si>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</si>
  <si>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</si>
  <si>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</si>
  <si>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</si>
  <si>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</si>
  <si>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</si>
  <si>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</si>
  <si>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</si>
  <si>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</si>
  <si>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</si>
  <si>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</si>
  <si>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</si>
  <si>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</si>
  <si>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</si>
  <si>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</si>
  <si>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</si>
  <si>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</si>
  <si>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</si>
  <si>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</si>
  <si>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</si>
  <si>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</si>
  <si>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</si>
  <si>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</si>
  <si>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</si>
  <si>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</si>
  <si>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</si>
  <si>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</si>
  <si>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</si>
  <si>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</si>
  <si>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</si>
  <si>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</si>
  <si>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</si>
  <si>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</si>
  <si>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</si>
  <si>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</si>
  <si>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</si>
  <si>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</si>
  <si>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</si>
  <si>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</si>
  <si>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</si>
  <si>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</si>
  <si>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</si>
  <si>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</si>
  <si>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</si>
  <si>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</si>
  <si>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</si>
  <si>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</si>
  <si>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</si>
  <si>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</si>
  <si>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</si>
  <si>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</si>
  <si>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</si>
  <si>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</si>
  <si>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</si>
  <si>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</si>
  <si>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</si>
  <si>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</si>
  <si>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</si>
  <si>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</si>
  <si>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</si>
  <si>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</si>
  <si>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</si>
  <si>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</si>
  <si>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</si>
  <si>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</si>
  <si>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</si>
  <si>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</si>
  <si>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</si>
  <si>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</si>
  <si>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</si>
  <si>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</si>
  <si>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</si>
  <si>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</si>
  <si>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</si>
  <si>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</si>
  <si>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</si>
  <si>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</si>
  <si>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</si>
  <si>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</si>
  <si>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</si>
  <si>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</si>
  <si>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</si>
  <si>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</si>
  <si>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</si>
  <si>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</si>
  <si>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</si>
  <si>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</si>
  <si>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</si>
  <si>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</si>
  <si>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</si>
  <si>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</si>
  <si>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</si>
  <si>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</si>
  <si>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</si>
  <si>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</si>
  <si>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</si>
  <si>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</si>
  <si>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</si>
  <si>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</si>
  <si>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</si>
  <si>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</si>
  <si>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</si>
  <si>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</si>
  <si>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</si>
  <si>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</si>
  <si>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</si>
  <si>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</si>
  <si>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</si>
  <si>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</si>
  <si>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</si>
  <si>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</si>
  <si>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</si>
  <si>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</si>
  <si>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</si>
  <si>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</si>
  <si>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</si>
  <si>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</si>
  <si>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</si>
  <si>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</si>
  <si>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</si>
  <si>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</si>
  <si>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</si>
  <si>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</si>
  <si>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</si>
  <si>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</si>
  <si>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</si>
  <si>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</si>
  <si>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</si>
  <si>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</si>
  <si>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</si>
  <si>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</si>
  <si>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</si>
  <si>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</si>
  <si>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</si>
  <si>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</si>
  <si>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</si>
  <si>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</si>
  <si>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</si>
  <si>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</si>
  <si>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</si>
  <si>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</si>
  <si>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</si>
  <si>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</si>
  <si>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</si>
  <si>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</si>
  <si>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</si>
  <si>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</si>
  <si>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</si>
  <si>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</si>
  <si>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</si>
  <si>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</si>
  <si>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</si>
  <si>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</si>
  <si>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</si>
  <si>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</si>
  <si>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</si>
  <si>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</si>
  <si>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</si>
  <si>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</si>
  <si>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</si>
  <si>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</si>
  <si>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</si>
  <si>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</si>
  <si>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</si>
  <si>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</si>
  <si>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</si>
  <si>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</si>
  <si>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</si>
  <si>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</si>
  <si>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</si>
  <si>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</si>
  <si>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</si>
  <si>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</si>
  <si>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</si>
  <si>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</si>
  <si>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</si>
  <si>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</si>
  <si>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</si>
  <si>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</si>
  <si>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</si>
  <si>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</si>
  <si>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</si>
  <si>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</si>
  <si>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</si>
  <si>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</si>
  <si>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</si>
  <si>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</si>
  <si>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</si>
  <si>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</si>
  <si>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</si>
  <si>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</si>
  <si>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</si>
  <si>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</si>
  <si>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</si>
  <si>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</si>
  <si>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</si>
  <si>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</si>
  <si>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</si>
  <si>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</si>
  <si>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</si>
  <si>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</si>
  <si>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</si>
  <si>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</si>
  <si>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</si>
  <si>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</si>
  <si>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</si>
  <si>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</si>
  <si>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</si>
  <si>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</si>
  <si>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</si>
  <si>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</si>
  <si>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</si>
  <si>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</si>
  <si>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</si>
  <si>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</si>
  <si>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</si>
  <si>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</si>
  <si>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</si>
  <si>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</si>
  <si>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</si>
  <si>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</si>
  <si>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</si>
  <si>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</si>
  <si>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</si>
  <si>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</si>
  <si>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</si>
  <si>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</si>
  <si>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</si>
  <si>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</si>
  <si>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</si>
  <si>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</si>
  <si>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</si>
  <si>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</si>
  <si>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</si>
  <si>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</si>
  <si>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</si>
  <si>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</si>
  <si>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</si>
  <si>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</si>
  <si>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</si>
  <si>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</si>
  <si>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</si>
  <si>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</si>
  <si>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</si>
  <si>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</si>
  <si>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</si>
  <si>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</si>
  <si>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</si>
  <si>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</si>
  <si>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</si>
  <si>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</si>
  <si>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</si>
  <si>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</si>
  <si>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</si>
  <si>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</si>
  <si>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</si>
  <si>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</si>
  <si>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</si>
  <si>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</si>
  <si>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</si>
  <si>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</si>
  <si>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</si>
  <si>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</si>
  <si>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</si>
  <si>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</si>
  <si>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</si>
  <si>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</si>
  <si>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</si>
  <si>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</si>
  <si>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</si>
  <si>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</si>
  <si>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</si>
  <si>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</si>
  <si>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</si>
  <si>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</si>
  <si>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</si>
  <si>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</si>
  <si>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</si>
  <si>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</si>
  <si>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</si>
  <si>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</si>
  <si>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</si>
  <si>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</si>
  <si>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</si>
  <si>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</si>
  <si>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</si>
  <si>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</si>
  <si>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</si>
  <si>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</si>
  <si>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</si>
  <si>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</si>
  <si>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</si>
  <si>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</si>
  <si>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</si>
  <si>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</si>
  <si>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</si>
  <si>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</si>
  <si>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</si>
  <si>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</si>
  <si>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</si>
  <si>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</si>
  <si>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</si>
  <si>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</si>
  <si>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</si>
  <si>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</si>
  <si>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</si>
  <si>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</si>
  <si>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</si>
  <si>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</si>
  <si>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</si>
  <si>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</si>
  <si>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</si>
  <si>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</si>
  <si>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</si>
  <si>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</si>
  <si>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</si>
  <si>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</si>
  <si>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</si>
  <si>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</si>
  <si>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</si>
  <si>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</si>
  <si>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</si>
  <si>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</si>
  <si>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</si>
  <si>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</si>
  <si>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</si>
  <si>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</si>
  <si>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</si>
  <si>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</si>
  <si>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</si>
  <si>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</si>
  <si>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</si>
  <si>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</si>
  <si>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</si>
  <si>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</si>
  <si>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</si>
  <si>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</si>
  <si>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</si>
  <si>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</si>
  <si>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</si>
  <si>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</si>
  <si>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</si>
  <si>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</si>
  <si>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</si>
  <si>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</si>
  <si>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</si>
  <si>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</si>
  <si>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</si>
  <si>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</si>
  <si>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</si>
  <si>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</si>
  <si>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</si>
  <si>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</si>
  <si>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</si>
  <si>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</si>
  <si>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</si>
  <si>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</si>
  <si>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</si>
  <si>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</si>
  <si>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</si>
  <si>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</si>
  <si>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</si>
  <si>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</si>
  <si>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</si>
  <si>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</si>
  <si>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</si>
  <si>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</si>
  <si>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</si>
  <si>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</si>
  <si>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</si>
  <si>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</si>
  <si>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</si>
  <si>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</si>
  <si>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</si>
  <si>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</si>
  <si>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</si>
  <si>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</si>
  <si>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</si>
  <si>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</si>
  <si>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</si>
  <si>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</si>
  <si>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</si>
  <si>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</si>
  <si>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</si>
  <si>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</si>
  <si>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</si>
  <si>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</si>
  <si>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</si>
  <si>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</si>
  <si>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</si>
  <si>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</si>
  <si>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</si>
  <si>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</si>
  <si>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</si>
  <si>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</si>
  <si>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</si>
  <si>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</si>
  <si>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</si>
  <si>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</si>
  <si>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</si>
  <si>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</si>
  <si>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</si>
  <si>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</si>
  <si>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</si>
  <si>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</si>
  <si>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</si>
  <si>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</si>
  <si>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</si>
  <si>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</si>
  <si>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</si>
  <si>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</si>
  <si>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</si>
  <si>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</si>
  <si>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</si>
  <si>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</si>
  <si>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</si>
  <si>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</si>
  <si>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</si>
  <si>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</si>
  <si>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</si>
  <si>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</si>
  <si>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</si>
  <si>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</si>
  <si>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</si>
  <si>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</si>
  <si>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</si>
  <si>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</si>
  <si>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</si>
  <si>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</si>
  <si>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</si>
  <si>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</si>
  <si>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</si>
  <si>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</si>
  <si>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</si>
  <si>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</si>
  <si>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</si>
  <si>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</si>
  <si>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</si>
  <si>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</si>
  <si>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</si>
  <si>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</si>
  <si>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</si>
  <si>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</si>
  <si>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</si>
  <si>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</si>
  <si>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</si>
  <si>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</si>
  <si>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</si>
  <si>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</si>
  <si>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</si>
  <si>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</si>
  <si>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</si>
  <si>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</si>
  <si>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</si>
  <si>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</si>
  <si>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</si>
  <si>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</si>
  <si>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</si>
  <si>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</si>
  <si>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</si>
  <si>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</si>
  <si>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</si>
  <si>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</si>
  <si>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</si>
  <si>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</si>
  <si>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</si>
  <si>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</si>
  <si>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</si>
  <si>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</si>
  <si>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</si>
  <si>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</si>
  <si>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</si>
  <si>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</si>
  <si>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</si>
  <si>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</si>
  <si>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</si>
  <si>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</si>
  <si>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</si>
  <si>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</si>
  <si>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</si>
  <si>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</si>
  <si>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</si>
  <si>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</si>
  <si>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</si>
  <si>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</si>
  <si>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</si>
  <si>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</si>
  <si>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</si>
  <si>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</si>
  <si>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</si>
  <si>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</si>
  <si>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</si>
  <si>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</si>
  <si>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</si>
  <si>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</si>
  <si>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</si>
  <si>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</si>
  <si>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</si>
  <si>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</si>
  <si>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</si>
  <si>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</si>
  <si>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</si>
  <si>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</si>
  <si>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</si>
  <si>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</si>
  <si>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</si>
  <si>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</si>
  <si>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</si>
  <si>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</si>
  <si>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</si>
  <si>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</si>
  <si>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</si>
  <si>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</si>
  <si>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</si>
  <si>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</si>
  <si>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</si>
  <si>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</si>
  <si>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</si>
  <si>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</si>
  <si>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</si>
  <si>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</si>
  <si>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</si>
  <si>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</si>
  <si>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</si>
  <si>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</si>
  <si>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</si>
  <si>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</si>
  <si>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</si>
  <si>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</si>
  <si>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</si>
  <si>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</si>
  <si>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</si>
  <si>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</si>
  <si>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</si>
  <si>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</si>
  <si>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</si>
  <si>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</si>
  <si>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</si>
  <si>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</si>
  <si>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</si>
  <si>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</si>
  <si>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</si>
  <si>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</si>
  <si>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</si>
  <si>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</si>
  <si>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</si>
  <si>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</si>
  <si>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</si>
  <si>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</si>
  <si>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</si>
  <si>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</si>
  <si>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</si>
  <si>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</si>
  <si>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</si>
  <si>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</si>
  <si>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</si>
  <si>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</si>
  <si>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</si>
  <si>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</si>
  <si>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</si>
  <si>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</si>
  <si>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</si>
  <si>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</si>
  <si>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</si>
  <si>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</si>
  <si>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</si>
  <si>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</si>
  <si>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</si>
  <si>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</si>
  <si>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</si>
  <si>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</si>
  <si>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</si>
  <si>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</si>
  <si>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</si>
  <si>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</si>
  <si>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</si>
  <si>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</si>
  <si>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</si>
  <si>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</si>
  <si>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</si>
  <si>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</si>
  <si>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</si>
  <si>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</si>
  <si>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</si>
  <si>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</si>
  <si>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</si>
  <si>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</si>
  <si>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</si>
  <si>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</si>
  <si>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</si>
  <si>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</si>
  <si>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</si>
  <si>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</si>
  <si>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</si>
  <si>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</si>
  <si>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</si>
  <si>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</si>
  <si>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</si>
  <si>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</si>
  <si>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</si>
  <si>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</si>
  <si>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</si>
  <si>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</si>
  <si>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</si>
  <si>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</si>
  <si>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</si>
  <si>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</si>
  <si>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</si>
  <si>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</si>
  <si>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</si>
  <si>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</si>
  <si>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</si>
  <si>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</si>
  <si>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</si>
  <si>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</si>
  <si>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</si>
  <si>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</si>
  <si>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</si>
  <si>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</si>
  <si>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</si>
  <si>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</si>
  <si>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</si>
  <si>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</si>
  <si>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</si>
  <si>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</si>
  <si>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</si>
  <si>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</si>
  <si>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</si>
  <si>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</si>
  <si>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</si>
  <si>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</si>
  <si>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</si>
  <si>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</si>
  <si>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</si>
  <si>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</si>
  <si>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</si>
  <si>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</si>
  <si>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</si>
  <si>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</si>
  <si>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</si>
  <si>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</si>
  <si>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</si>
  <si>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</si>
  <si>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</si>
  <si>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</si>
  <si>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</si>
  <si>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</si>
  <si>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</si>
  <si>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</si>
  <si>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</si>
  <si>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</si>
  <si>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</si>
  <si>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</si>
  <si>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</si>
  <si>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</si>
  <si>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</si>
  <si>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</si>
  <si>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</si>
  <si>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</si>
  <si>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</si>
  <si>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</si>
  <si>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</si>
  <si>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</si>
  <si>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</si>
  <si>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</si>
  <si>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</si>
  <si>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</si>
  <si>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</si>
  <si>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</si>
  <si>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</si>
  <si>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</si>
  <si>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</si>
  <si>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</si>
  <si>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</si>
  <si>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</si>
  <si>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</si>
  <si>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</si>
  <si>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</si>
  <si>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</si>
  <si>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</si>
  <si>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</si>
  <si>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</si>
  <si>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</si>
  <si>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</si>
  <si>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</si>
  <si>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</si>
  <si>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</si>
  <si>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</si>
  <si>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</si>
  <si>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</si>
  <si>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</si>
  <si>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</si>
  <si>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</si>
  <si>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</si>
  <si>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</si>
  <si>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</si>
  <si>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</si>
  <si>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</si>
  <si>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</si>
  <si>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</si>
  <si>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</si>
  <si>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</si>
  <si>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</si>
  <si>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</si>
  <si>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</si>
  <si>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</si>
  <si>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</si>
  <si>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</si>
  <si>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</si>
  <si>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</si>
  <si>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</si>
  <si>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</si>
  <si>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</si>
  <si>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</si>
  <si>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</si>
  <si>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</si>
  <si>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</si>
  <si>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</si>
  <si>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</si>
  <si>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</si>
  <si>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</si>
  <si>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</si>
  <si>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</si>
  <si>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</si>
  <si>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</si>
  <si>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</si>
  <si>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</si>
  <si>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</si>
  <si>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</si>
  <si>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</si>
  <si>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</si>
  <si>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</si>
  <si>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</si>
  <si>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</si>
  <si>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</si>
  <si>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</si>
  <si>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</si>
  <si>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</si>
  <si>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</si>
  <si>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</si>
  <si>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</si>
  <si>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</si>
  <si>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</si>
  <si>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</si>
  <si>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</si>
  <si>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</si>
  <si>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</si>
  <si>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</si>
  <si>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</si>
  <si>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</si>
  <si>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</si>
  <si>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</si>
  <si>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</si>
  <si>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</si>
  <si>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</si>
  <si>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</si>
  <si>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</si>
  <si>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</si>
  <si>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</si>
  <si>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</si>
  <si>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</si>
  <si>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</si>
  <si>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</si>
  <si>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</si>
  <si>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</si>
  <si>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</si>
  <si>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</si>
  <si>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</si>
  <si>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</si>
  <si>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</si>
  <si>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</si>
  <si>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</si>
  <si>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</si>
  <si>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</si>
  <si>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</si>
  <si>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</si>
  <si>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</si>
  <si>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</si>
  <si>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</si>
  <si>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</si>
  <si>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</si>
  <si>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</si>
  <si>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</si>
  <si>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</si>
  <si>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</si>
  <si>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</si>
  <si>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</si>
  <si>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</si>
  <si>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</si>
  <si>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</si>
  <si>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</si>
  <si>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</si>
  <si>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</si>
  <si>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</si>
  <si>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</si>
  <si>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</si>
  <si>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</si>
  <si>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</si>
  <si>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</si>
  <si>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</si>
  <si>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</si>
  <si>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</si>
  <si>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</si>
  <si>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</si>
  <si>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</si>
  <si>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</si>
  <si>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</si>
  <si>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</si>
  <si>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</si>
  <si>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</si>
  <si>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</si>
  <si>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</si>
  <si>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</si>
  <si>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</si>
  <si>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</si>
  <si>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</si>
  <si>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</si>
  <si>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</si>
  <si>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</si>
  <si>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</si>
  <si>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</si>
  <si>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</si>
  <si>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</si>
  <si>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</si>
  <si>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</si>
  <si>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</si>
  <si>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</si>
  <si>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</si>
  <si>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</si>
  <si>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</si>
  <si>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</si>
  <si>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</si>
  <si>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</si>
  <si>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</si>
  <si>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</si>
  <si>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</si>
  <si>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</si>
  <si>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</si>
  <si>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</si>
  <si>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</si>
  <si>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</si>
  <si>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</si>
  <si>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</si>
  <si>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</si>
  <si>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</si>
  <si>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</si>
  <si>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</si>
  <si>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</si>
  <si>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</si>
  <si>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</si>
  <si>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</si>
  <si>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</si>
  <si>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</si>
  <si>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</si>
  <si>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</si>
  <si>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</si>
  <si>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</si>
  <si>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</si>
  <si>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</si>
  <si>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</si>
  <si>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</si>
  <si>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</si>
  <si>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</si>
  <si>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</si>
  <si>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</si>
  <si>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</si>
  <si>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</si>
  <si>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</si>
  <si>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</si>
  <si>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</si>
  <si>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</si>
  <si>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</si>
  <si>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</si>
  <si>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</si>
  <si>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</si>
  <si>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</si>
  <si>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</si>
  <si>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</si>
  <si>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</si>
  <si>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</si>
  <si>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</si>
  <si>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</si>
  <si>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</si>
  <si>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</si>
  <si>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</si>
  <si>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</si>
  <si>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</si>
  <si>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</si>
  <si>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</si>
  <si>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</si>
  <si>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</si>
  <si>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</si>
  <si>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</si>
  <si>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</si>
  <si>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</si>
  <si>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</si>
  <si>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</si>
  <si>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</si>
  <si>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</si>
  <si>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</si>
  <si>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</si>
  <si>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</si>
  <si>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</si>
  <si>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</si>
  <si>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</si>
  <si>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</si>
  <si>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</si>
  <si>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</si>
  <si>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</si>
  <si>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</si>
  <si>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</si>
  <si>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</si>
  <si>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</si>
  <si>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</si>
  <si>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</si>
  <si>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</si>
  <si>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</si>
  <si>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</si>
  <si>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</si>
  <si>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</si>
  <si>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</si>
  <si>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</si>
  <si>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</si>
  <si>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</si>
  <si>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</si>
  <si>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</si>
  <si>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</si>
  <si>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</si>
  <si>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</si>
  <si>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</si>
  <si>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</si>
  <si>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</si>
  <si>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</si>
  <si>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</si>
  <si>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</si>
  <si>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</si>
  <si>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</si>
  <si>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</si>
  <si>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</si>
  <si>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</si>
  <si>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</si>
  <si>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</si>
  <si>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</si>
  <si>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</si>
  <si>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</si>
  <si>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</si>
  <si>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</si>
  <si>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</si>
  <si>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</si>
  <si>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</si>
  <si>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</si>
  <si>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</si>
  <si>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</si>
  <si>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</si>
  <si>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</si>
  <si>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</si>
  <si>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</si>
  <si>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</si>
  <si>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</si>
  <si>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</si>
  <si>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</si>
  <si>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</si>
  <si>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</si>
  <si>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</si>
  <si>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</si>
  <si>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</si>
  <si>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</si>
  <si>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</si>
  <si>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</si>
  <si>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</si>
  <si>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</si>
  <si>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</si>
  <si>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</si>
  <si>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</si>
  <si>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</si>
  <si>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</si>
  <si>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</si>
  <si>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</si>
  <si>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</si>
  <si>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</si>
  <si>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</si>
  <si>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</si>
  <si>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</si>
  <si>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</si>
  <si>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</si>
  <si>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</si>
  <si>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</si>
  <si>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</si>
  <si>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</si>
  <si>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</si>
  <si>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</si>
  <si>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</si>
  <si>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</si>
  <si>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</si>
  <si>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</si>
  <si>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</si>
  <si>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</si>
  <si>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</si>
  <si>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</si>
  <si>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</si>
  <si>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</si>
  <si>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</si>
  <si>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</si>
  <si>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</si>
  <si>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</si>
  <si>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</si>
  <si>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</si>
  <si>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</si>
  <si>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</si>
  <si>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</si>
  <si>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</si>
  <si>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</si>
  <si>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</si>
  <si>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</si>
  <si>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</si>
  <si>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</si>
  <si>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</si>
  <si>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</si>
  <si>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</si>
  <si>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</si>
  <si>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</si>
  <si>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</si>
  <si>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</si>
  <si>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</si>
  <si>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</si>
  <si>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</si>
  <si>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</si>
  <si>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</si>
  <si>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</si>
  <si>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</si>
  <si>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</si>
  <si>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</si>
  <si>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</si>
  <si>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</si>
  <si>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</si>
  <si>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</si>
  <si>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</si>
  <si>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</si>
  <si>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</si>
  <si>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</si>
  <si>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</si>
  <si>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</si>
  <si>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</si>
  <si>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</si>
  <si>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</si>
  <si>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</si>
  <si>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</si>
  <si>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</si>
  <si>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</si>
  <si>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</si>
  <si>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</si>
  <si>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</si>
  <si>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</si>
  <si>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</si>
  <si>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</si>
  <si>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</si>
  <si>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</si>
  <si>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</si>
  <si>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</si>
  <si>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</si>
  <si>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</si>
  <si>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</si>
  <si>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</si>
  <si>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</si>
  <si>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</si>
  <si>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</si>
  <si>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</si>
  <si>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</si>
  <si>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</si>
  <si>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</si>
  <si>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</si>
  <si>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</si>
  <si>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</si>
  <si>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</si>
  <si>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</si>
  <si>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</si>
  <si>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</si>
  <si>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</si>
  <si>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</si>
  <si>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</si>
  <si>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</si>
  <si>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</si>
  <si>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</si>
  <si>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</si>
  <si>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</si>
  <si>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</si>
  <si>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</si>
  <si>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</si>
  <si>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</si>
  <si>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</si>
  <si>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</si>
  <si>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</si>
  <si>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</si>
  <si>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</si>
  <si>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</si>
  <si>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</si>
  <si>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</si>
  <si>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</si>
  <si>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</si>
  <si>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</si>
  <si>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</si>
  <si>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</si>
  <si>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</si>
  <si>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</si>
  <si>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</si>
  <si>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</si>
  <si>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</si>
  <si>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</si>
  <si>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</si>
  <si>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</si>
  <si>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</si>
  <si>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</si>
  <si>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</si>
  <si>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</si>
  <si>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</si>
  <si>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</si>
  <si>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</si>
  <si>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</si>
  <si>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</si>
  <si>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</si>
  <si>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</si>
  <si>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</si>
  <si>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</si>
  <si>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</si>
  <si>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</si>
  <si>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</si>
  <si>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</si>
  <si>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</si>
  <si>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</si>
  <si>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</si>
  <si>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</si>
  <si>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</si>
  <si>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</si>
  <si>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</si>
  <si>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</si>
  <si>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</si>
  <si>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</si>
  <si>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</si>
  <si>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</si>
  <si>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</si>
  <si>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</si>
  <si>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</si>
  <si>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</si>
  <si>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</si>
  <si>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</si>
  <si>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</si>
  <si>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</si>
  <si>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</si>
  <si>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</si>
  <si>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</si>
  <si>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</si>
  <si>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</si>
  <si>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</si>
  <si>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</si>
  <si>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</si>
  <si>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</si>
  <si>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</si>
  <si>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</si>
  <si>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</si>
  <si>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</si>
  <si>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</si>
  <si>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</si>
  <si>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</si>
  <si>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</si>
  <si>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</si>
  <si>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</si>
  <si>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</si>
  <si>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</si>
  <si>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</si>
  <si>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</si>
  <si>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</si>
  <si>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</si>
  <si>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</si>
  <si>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</si>
  <si>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</si>
  <si>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</si>
  <si>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</si>
  <si>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</si>
  <si>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</si>
  <si>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</si>
  <si>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</si>
  <si>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</si>
  <si>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</si>
  <si>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</si>
  <si>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</si>
  <si>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</si>
  <si>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</si>
  <si>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</si>
  <si>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</si>
  <si>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</si>
  <si>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</si>
  <si>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</si>
  <si>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</si>
  <si>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</si>
  <si>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</si>
  <si>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</si>
  <si>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</si>
  <si>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</si>
  <si>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</si>
  <si>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</si>
  <si>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</si>
  <si>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</si>
  <si>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</si>
  <si>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</si>
  <si>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</si>
  <si>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</si>
  <si>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</si>
  <si>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</si>
  <si>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</si>
  <si>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</si>
  <si>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</si>
  <si>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</si>
  <si>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</si>
  <si>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</si>
  <si>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</si>
  <si>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</si>
  <si>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</si>
  <si>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</si>
  <si>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</si>
  <si>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</si>
  <si>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</si>
  <si>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</si>
  <si>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</si>
  <si>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</si>
  <si>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</si>
  <si>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</si>
  <si>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</si>
  <si>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</si>
  <si>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</si>
  <si>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</si>
  <si>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</si>
  <si>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</si>
  <si>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</si>
  <si>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</si>
  <si>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</si>
  <si>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</si>
  <si>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</si>
  <si>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</si>
  <si>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</si>
  <si>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</si>
  <si>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</si>
  <si>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</si>
  <si>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</si>
  <si>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</si>
  <si>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</si>
  <si>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</si>
  <si>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</si>
  <si>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</si>
  <si>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</si>
  <si>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</si>
  <si>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</si>
  <si>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</si>
  <si>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</si>
  <si>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</si>
  <si>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</si>
  <si>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</si>
  <si>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</si>
  <si>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</si>
  <si>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</si>
  <si>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</si>
  <si>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</si>
  <si>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</si>
  <si>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</si>
  <si>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</si>
  <si>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</si>
  <si>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</si>
  <si>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</si>
  <si>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</si>
  <si>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</si>
  <si>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</si>
  <si>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</si>
  <si>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</si>
  <si>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</si>
  <si>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</si>
  <si>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</si>
  <si>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</si>
  <si>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</si>
  <si>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</si>
  <si>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</si>
  <si>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</si>
  <si>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</si>
  <si>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</si>
  <si>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</si>
  <si>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</si>
  <si>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</si>
  <si>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</si>
  <si>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</si>
  <si>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</si>
  <si>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</si>
  <si>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</si>
  <si>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</si>
  <si>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</si>
  <si>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</si>
  <si>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</si>
  <si>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</si>
  <si>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</si>
  <si>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</si>
  <si>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</si>
  <si>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</si>
  <si>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</si>
  <si>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</si>
  <si>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</si>
  <si>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</si>
  <si>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</si>
  <si>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</si>
  <si>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</si>
  <si>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</si>
  <si>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</si>
  <si>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</si>
  <si>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</si>
  <si>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</si>
  <si>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</si>
  <si>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</si>
  <si>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</si>
  <si>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</si>
  <si>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</si>
  <si>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</si>
  <si>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</si>
  <si>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</si>
  <si>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</si>
  <si>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</si>
  <si>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</si>
  <si>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</si>
  <si>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</si>
  <si>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</si>
  <si>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</si>
  <si>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</si>
  <si>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</si>
  <si>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</si>
  <si>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</si>
  <si>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</si>
  <si>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</si>
  <si>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</si>
  <si>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</si>
  <si>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</si>
  <si>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</si>
  <si>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</si>
  <si>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</si>
  <si>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</si>
  <si>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</si>
  <si>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</si>
  <si>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</si>
  <si>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</si>
  <si>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</si>
  <si>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</si>
  <si>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</si>
  <si>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</si>
  <si>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</si>
  <si>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</si>
  <si>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</si>
  <si>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</si>
  <si>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</si>
  <si>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</si>
  <si>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</si>
  <si>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</si>
  <si>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</si>
  <si>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</si>
  <si>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</si>
  <si>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</si>
  <si>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</si>
  <si>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</si>
  <si>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</si>
  <si>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</si>
  <si>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</si>
  <si>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</si>
  <si>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</si>
  <si>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</si>
  <si>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</si>
  <si>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</si>
  <si>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</si>
  <si>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</si>
  <si>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</si>
  <si>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</si>
  <si>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</si>
  <si>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</si>
  <si>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</si>
  <si>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</si>
  <si>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</si>
  <si>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</si>
  <si>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</si>
  <si>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</si>
  <si>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</si>
  <si>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</si>
  <si>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</si>
  <si>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</si>
  <si>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</si>
  <si>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</si>
  <si>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</si>
  <si>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</si>
  <si>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</si>
  <si>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</si>
  <si>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</si>
  <si>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</si>
  <si>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</si>
  <si>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</si>
  <si>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</si>
  <si>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</si>
  <si>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</si>
  <si>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</si>
  <si>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</si>
  <si>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</si>
  <si>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</si>
  <si>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</si>
  <si>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</si>
  <si>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</si>
  <si>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</si>
  <si>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</si>
  <si>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</si>
  <si>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</si>
  <si>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</si>
  <si>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</si>
  <si>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</si>
  <si>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</si>
  <si>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</si>
  <si>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</si>
  <si>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</si>
  <si>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</si>
  <si>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</si>
  <si>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</si>
  <si>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</si>
  <si>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</si>
  <si>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</si>
  <si>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</si>
  <si>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</si>
  <si>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</si>
  <si>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</si>
  <si>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</si>
  <si>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</si>
  <si>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</si>
  <si>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</si>
  <si>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</si>
  <si>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</si>
  <si>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</si>
  <si>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</si>
  <si>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</si>
  <si>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</si>
  <si>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</si>
  <si>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</si>
  <si>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</si>
  <si>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</si>
  <si>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</si>
  <si>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</si>
  <si>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</si>
  <si>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</si>
  <si>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</si>
  <si>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</si>
  <si>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</si>
  <si>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</si>
  <si>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</si>
  <si>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</si>
  <si>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</si>
  <si>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</si>
  <si>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</si>
  <si>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</si>
  <si>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</si>
  <si>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</si>
  <si>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</si>
  <si>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</si>
  <si>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</si>
  <si>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</si>
  <si>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</si>
  <si>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</si>
  <si>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</si>
  <si>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</si>
  <si>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</si>
  <si>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</si>
  <si>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</si>
  <si>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</si>
  <si>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</si>
  <si>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</si>
  <si>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</si>
  <si>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</si>
  <si>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</si>
  <si>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</si>
  <si>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</si>
  <si>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</si>
  <si>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</si>
  <si>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</si>
  <si>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</si>
  <si>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</si>
  <si>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</si>
  <si>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</si>
  <si>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</si>
  <si>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</si>
  <si>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</si>
  <si>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</si>
  <si>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</si>
  <si>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</si>
  <si>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</si>
  <si>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</si>
  <si>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</si>
  <si>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</si>
  <si>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</si>
  <si>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</si>
  <si>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</si>
  <si>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</si>
  <si>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</si>
  <si>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</si>
  <si>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</si>
  <si>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</si>
  <si>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</si>
  <si>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</si>
  <si>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</si>
  <si>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</si>
  <si>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</si>
  <si>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</si>
  <si>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</si>
  <si>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</si>
  <si>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</si>
  <si>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</si>
  <si>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</si>
  <si>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</si>
  <si>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</si>
  <si>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</si>
  <si>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</si>
  <si>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</si>
  <si>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</si>
  <si>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</si>
  <si>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</si>
  <si>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</si>
  <si>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</si>
  <si>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</si>
  <si>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</si>
  <si>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</si>
  <si>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</si>
  <si>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</si>
  <si>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</si>
  <si>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</si>
  <si>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</si>
  <si>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</si>
  <si>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</si>
  <si>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</si>
  <si>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</si>
  <si>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</si>
  <si>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</si>
  <si>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</si>
  <si>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</si>
  <si>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</si>
  <si>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</si>
  <si>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</si>
  <si>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</si>
  <si>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</si>
  <si>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</si>
  <si>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</si>
  <si>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</si>
  <si>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</si>
  <si>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</si>
  <si>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</si>
  <si>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</si>
  <si>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</si>
  <si>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</si>
  <si>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</si>
  <si>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</si>
  <si>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</si>
  <si>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</si>
  <si>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</si>
  <si>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</si>
  <si>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</si>
  <si>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</si>
  <si>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</si>
  <si>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</si>
  <si>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</si>
  <si>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</si>
  <si>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</si>
  <si>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</si>
  <si>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</si>
  <si>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</si>
  <si>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</si>
  <si>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</si>
  <si>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</si>
  <si>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</si>
  <si>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</si>
  <si>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</si>
  <si>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</si>
  <si>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</si>
  <si>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</si>
  <si>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</si>
  <si>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</si>
  <si>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</si>
  <si>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</si>
  <si>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</si>
  <si>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</si>
  <si>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</si>
  <si>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</si>
  <si>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</si>
  <si>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</si>
  <si>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</si>
  <si>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</si>
  <si>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</si>
  <si>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</si>
  <si>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</si>
  <si>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</si>
  <si>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</si>
  <si>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</si>
  <si>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</si>
  <si>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</si>
  <si>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</si>
  <si>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</si>
  <si>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</si>
  <si>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</si>
  <si>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</si>
  <si>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</si>
  <si>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</si>
  <si>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</si>
  <si>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</si>
  <si>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</si>
  <si>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</si>
  <si>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</si>
  <si>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</si>
  <si>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</si>
  <si>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</si>
  <si>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</si>
  <si>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</si>
  <si>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</si>
  <si>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</si>
  <si>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</si>
  <si>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</si>
  <si>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</si>
  <si>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</si>
  <si>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</si>
  <si>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</si>
  <si>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</si>
  <si>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</si>
  <si>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</si>
  <si>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</si>
  <si>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</si>
  <si>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</si>
  <si>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</si>
  <si>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</si>
  <si>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</si>
  <si>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</si>
  <si>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</si>
  <si>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</si>
  <si>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</si>
  <si>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</si>
  <si>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</si>
  <si>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</si>
  <si>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</si>
  <si>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</si>
  <si>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</si>
  <si>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</si>
  <si>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</si>
  <si>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</si>
  <si>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</si>
  <si>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</si>
  <si>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</si>
  <si>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</si>
  <si>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</si>
  <si>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</si>
  <si>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</si>
  <si>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</si>
  <si>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</si>
  <si>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</si>
  <si>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</si>
  <si>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</si>
  <si>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</si>
  <si>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</si>
  <si>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</si>
  <si>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</si>
  <si>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</si>
  <si>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</si>
  <si>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</si>
  <si>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</si>
  <si>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</si>
  <si>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</si>
  <si>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</si>
  <si>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</si>
  <si>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</si>
  <si>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</si>
  <si>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</si>
  <si>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</si>
  <si>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</si>
  <si>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</si>
  <si>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</si>
  <si>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</si>
  <si>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</si>
  <si>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</si>
  <si>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</si>
  <si>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</si>
  <si>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</si>
  <si>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</si>
  <si>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</si>
  <si>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</si>
  <si>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</si>
  <si>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</si>
  <si>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</si>
  <si>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</si>
  <si>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</si>
  <si>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</si>
  <si>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</si>
  <si>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</si>
  <si>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</si>
  <si>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</si>
  <si>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</si>
  <si>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</si>
  <si>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</si>
  <si>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</si>
  <si>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</si>
  <si>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</si>
  <si>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</si>
  <si>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</si>
  <si>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</si>
  <si>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</si>
  <si>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</si>
  <si>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</si>
  <si>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</si>
  <si>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</si>
  <si>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</si>
  <si>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</si>
  <si>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</si>
  <si>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</si>
  <si>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</si>
  <si>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</si>
  <si>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</si>
  <si>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</si>
  <si>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</si>
  <si>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</si>
  <si>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</si>
  <si>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</si>
  <si>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</si>
  <si>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</si>
  <si>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</si>
  <si>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</si>
  <si>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</si>
  <si>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</si>
  <si>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</si>
  <si>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</si>
  <si>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</si>
  <si>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</si>
  <si>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</si>
  <si>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</si>
  <si>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</si>
  <si>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</si>
  <si>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</si>
  <si>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</si>
  <si>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</si>
  <si>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</si>
  <si>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</si>
  <si>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</si>
  <si>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</si>
  <si>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</si>
  <si>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</si>
  <si>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</si>
  <si>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</si>
  <si>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</si>
  <si>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</si>
  <si>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</si>
  <si>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</si>
  <si>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</si>
  <si>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</si>
  <si>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</si>
  <si>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</si>
  <si>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</si>
  <si>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</si>
  <si>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</si>
  <si>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</si>
  <si>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</si>
  <si>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</si>
  <si>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</si>
  <si>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</si>
  <si>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</si>
  <si>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</si>
  <si>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</si>
  <si>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</si>
  <si>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</si>
  <si>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</si>
  <si>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</si>
  <si>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</si>
  <si>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</si>
  <si>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</si>
  <si>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</si>
  <si>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</si>
  <si>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</si>
  <si>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</si>
  <si>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</si>
  <si>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</si>
  <si>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</si>
  <si>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</si>
  <si>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</si>
  <si>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</si>
  <si>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</si>
  <si>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</si>
  <si>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</si>
  <si>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</si>
  <si>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</si>
  <si>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</si>
  <si>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</si>
  <si>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</si>
  <si>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</si>
  <si>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</si>
  <si>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</si>
  <si>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</si>
  <si>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</si>
  <si>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</si>
  <si>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</si>
  <si>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</si>
  <si>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</si>
  <si>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</si>
  <si>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</si>
  <si>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</si>
  <si>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</si>
  <si>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</si>
  <si>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</si>
  <si>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</si>
  <si>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</si>
  <si>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</si>
  <si>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</si>
  <si>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</si>
  <si>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</si>
  <si>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</si>
  <si>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</si>
  <si>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</si>
  <si>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</si>
  <si>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</si>
  <si>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</si>
  <si>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</si>
  <si>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</si>
  <si>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</si>
  <si>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</si>
  <si>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</si>
  <si>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</si>
  <si>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</si>
  <si>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</si>
  <si>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</si>
  <si>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</si>
  <si>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</si>
  <si>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</si>
  <si>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</si>
  <si>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</si>
  <si>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</si>
  <si>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</si>
  <si>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</si>
  <si>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</si>
  <si>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</si>
  <si>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</si>
  <si>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</si>
  <si>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</si>
  <si>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</si>
  <si>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</si>
  <si>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</si>
  <si>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</si>
  <si>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</si>
  <si>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</si>
  <si>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</si>
  <si>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</si>
  <si>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</si>
  <si>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</si>
  <si>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</si>
  <si>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</si>
  <si>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</si>
  <si>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</si>
  <si>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</si>
  <si>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</si>
  <si>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</si>
  <si>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</si>
  <si>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</si>
  <si>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</si>
  <si>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</si>
  <si>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</si>
  <si>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</si>
  <si>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</si>
  <si>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</si>
  <si>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</si>
  <si>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</si>
  <si>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</si>
  <si>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</si>
  <si>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</si>
  <si>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</si>
  <si>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</si>
  <si>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</si>
  <si>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</si>
  <si>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</si>
  <si>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</si>
  <si>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</si>
  <si>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</si>
  <si>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</si>
  <si>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</si>
  <si>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</si>
  <si>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</si>
  <si>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</si>
  <si>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</si>
  <si>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</si>
  <si>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</si>
  <si>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</si>
  <si>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</si>
  <si>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</si>
  <si>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</si>
  <si>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</si>
  <si>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</si>
  <si>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</si>
  <si>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</si>
  <si>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</si>
  <si>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</si>
  <si>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</si>
  <si>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</si>
  <si>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</si>
  <si>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</si>
  <si>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</si>
  <si>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</si>
  <si>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</si>
  <si>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</si>
  <si>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</si>
  <si>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</si>
  <si>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</si>
  <si>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</si>
  <si>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</si>
  <si>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</si>
  <si>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</si>
  <si>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</si>
  <si>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</si>
  <si>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</si>
  <si>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</si>
  <si>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</si>
  <si>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</si>
  <si>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</si>
  <si>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</si>
  <si>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</si>
  <si>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</si>
  <si>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</si>
  <si>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</si>
  <si>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</si>
  <si>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</si>
  <si>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</si>
  <si>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</si>
  <si>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</si>
  <si>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</si>
  <si>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</si>
  <si>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</si>
  <si>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</si>
  <si>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</si>
  <si>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</si>
  <si>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</si>
  <si>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</si>
  <si>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</si>
  <si>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</si>
  <si>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</si>
  <si>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</si>
  <si>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</si>
  <si>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</si>
  <si>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</si>
  <si>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</si>
  <si>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</si>
  <si>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</si>
  <si>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</si>
  <si>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</si>
  <si>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</si>
  <si>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</si>
  <si>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</si>
  <si>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</si>
  <si>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</si>
  <si>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</si>
  <si>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</si>
  <si>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</si>
  <si>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</si>
  <si>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</si>
  <si>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</si>
  <si>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</si>
  <si>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</si>
  <si>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</si>
  <si>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</si>
  <si>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</si>
  <si>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</si>
  <si>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</si>
  <si>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</si>
  <si>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</si>
  <si>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</si>
  <si>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</si>
  <si>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</si>
  <si>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</si>
  <si>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</si>
  <si>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</si>
  <si>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</si>
  <si>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</si>
  <si>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</si>
  <si>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</si>
  <si>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</si>
  <si>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</si>
  <si>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</si>
  <si>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</si>
  <si>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</si>
  <si>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</si>
  <si>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</si>
  <si>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</si>
  <si>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</si>
  <si>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</si>
  <si>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</si>
  <si>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</si>
  <si>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</si>
  <si>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</si>
  <si>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</si>
  <si>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</si>
  <si>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</si>
  <si>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</si>
  <si>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</si>
  <si>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</si>
  <si>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</si>
  <si>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</si>
  <si>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</si>
  <si>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</si>
  <si>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</si>
  <si>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</si>
  <si>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</si>
  <si>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</si>
  <si>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</si>
  <si>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</si>
  <si>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</si>
  <si>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</si>
  <si>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</si>
  <si>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</si>
  <si>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</si>
  <si>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</si>
  <si>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</si>
  <si>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</si>
  <si>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</si>
  <si>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</si>
  <si>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</si>
  <si>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</si>
  <si>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</si>
  <si>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</si>
  <si>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</si>
  <si>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</si>
  <si>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</si>
  <si>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</si>
  <si>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</si>
  <si>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</si>
  <si>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</si>
  <si>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</si>
  <si>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</si>
  <si>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</si>
  <si>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</si>
  <si>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</si>
  <si>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</si>
  <si>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</si>
  <si>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</si>
  <si>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</si>
  <si>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</si>
  <si>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</si>
  <si>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</si>
  <si>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</si>
  <si>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</si>
  <si>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</si>
  <si>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</si>
  <si>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</si>
  <si>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</si>
  <si>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</si>
  <si>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</si>
  <si>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</si>
  <si>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</si>
  <si>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</si>
  <si>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</si>
  <si>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</si>
  <si>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</si>
  <si>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</si>
  <si>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</si>
  <si>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</si>
  <si>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</si>
  <si>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</si>
  <si>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</si>
  <si>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</si>
  <si>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</si>
  <si>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</si>
  <si>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</si>
  <si>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</si>
  <si>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</si>
  <si>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</si>
  <si>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</si>
  <si>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</si>
  <si>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</si>
  <si>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</si>
  <si>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</si>
  <si>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</si>
  <si>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</si>
  <si>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</si>
  <si>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</si>
  <si>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</si>
  <si>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</si>
  <si>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</si>
  <si>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</si>
  <si>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</si>
  <si>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</si>
  <si>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</si>
  <si>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</si>
  <si>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</si>
  <si>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</si>
  <si>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</si>
  <si>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</si>
  <si>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</si>
  <si>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</si>
  <si>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</si>
  <si>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</si>
  <si>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</si>
  <si>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</si>
  <si>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</si>
  <si>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</si>
  <si>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</si>
  <si>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</si>
  <si>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</si>
  <si>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</si>
  <si>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</si>
  <si>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</si>
  <si>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</si>
  <si>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</si>
  <si>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</si>
  <si>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</si>
  <si>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</si>
  <si>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</si>
  <si>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</si>
  <si>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</si>
  <si>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</si>
  <si>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</si>
  <si>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</si>
  <si>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</si>
  <si>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</si>
  <si>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</si>
  <si>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</si>
  <si>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</si>
  <si>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</si>
  <si>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</si>
  <si>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</si>
  <si>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</si>
  <si>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</si>
  <si>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</si>
  <si>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</si>
  <si>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</si>
  <si>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</si>
  <si>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</si>
  <si>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</si>
  <si>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</si>
  <si>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</si>
  <si>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</si>
  <si>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</si>
  <si>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</si>
  <si>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</si>
  <si>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</si>
  <si>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</si>
  <si>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</si>
  <si>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</si>
  <si>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</si>
  <si>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</si>
  <si>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</si>
  <si>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</si>
  <si>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</si>
  <si>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</si>
  <si>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</si>
  <si>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</si>
  <si>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</si>
  <si>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</si>
  <si>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</si>
  <si>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</si>
  <si>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</si>
  <si>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</si>
  <si>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</si>
  <si>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</si>
  <si>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</si>
  <si>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</si>
  <si>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</si>
  <si>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</si>
  <si>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</si>
  <si>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</si>
  <si>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</si>
  <si>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</si>
  <si>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</si>
  <si>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</si>
  <si>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</si>
  <si>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</si>
  <si>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</si>
  <si>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</si>
  <si>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</si>
  <si>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</si>
  <si>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</si>
  <si>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</si>
  <si>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</si>
  <si>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</si>
  <si>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</si>
  <si>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</si>
  <si>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</si>
  <si>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</si>
  <si>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</si>
  <si>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</si>
  <si>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</si>
  <si>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</si>
  <si>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</si>
  <si>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</si>
  <si>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</si>
  <si>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</si>
  <si>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</si>
  <si>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</si>
  <si>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</si>
  <si>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</si>
  <si>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</si>
  <si>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</si>
  <si>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</si>
  <si>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</si>
  <si>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</si>
  <si>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</si>
  <si>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</si>
  <si>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</si>
  <si>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</si>
  <si>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</si>
  <si>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</si>
  <si>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</si>
  <si>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</si>
  <si>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</si>
  <si>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</si>
  <si>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</si>
  <si>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</si>
  <si>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</si>
  <si>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</si>
  <si>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</si>
  <si>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</si>
  <si>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</si>
  <si>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</si>
  <si>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</si>
  <si>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</si>
  <si>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</si>
  <si>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</si>
  <si>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</si>
  <si>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</si>
  <si>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</si>
  <si>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</si>
  <si>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</si>
  <si>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</si>
  <si>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</si>
  <si>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</si>
  <si>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</si>
  <si>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</si>
  <si>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</si>
  <si>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</si>
  <si>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</si>
  <si>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</si>
  <si>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</si>
  <si>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</si>
  <si>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</si>
  <si>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</si>
  <si>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</si>
  <si>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</si>
  <si>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</si>
  <si>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</si>
  <si>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</si>
  <si>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</si>
  <si>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</si>
  <si>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</si>
  <si>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</si>
  <si>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</si>
  <si>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</si>
  <si>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</si>
  <si>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</si>
  <si>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</si>
  <si>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</si>
  <si>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</si>
  <si>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</si>
  <si>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</si>
  <si>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</si>
  <si>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</si>
  <si>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</si>
  <si>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</si>
  <si>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</si>
  <si>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</si>
  <si>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</si>
  <si>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</si>
  <si>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</si>
  <si>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</si>
  <si>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</si>
  <si>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</si>
  <si>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</si>
  <si>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</si>
  <si>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</si>
  <si>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</si>
  <si>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</si>
  <si>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</si>
  <si>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</si>
  <si>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</si>
  <si>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</si>
  <si>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</si>
  <si>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</si>
  <si>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</si>
  <si>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</si>
  <si>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</si>
  <si>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</si>
  <si>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</si>
  <si>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</si>
  <si>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</si>
  <si>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</si>
  <si>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</si>
  <si>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</si>
  <si>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</si>
  <si>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</si>
  <si>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</si>
  <si>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</si>
  <si>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</si>
  <si>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</si>
  <si>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</si>
  <si>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</si>
  <si>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</si>
  <si>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</si>
  <si>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</si>
  <si>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</si>
  <si>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</si>
  <si>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</si>
  <si>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</si>
  <si>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</si>
  <si>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</si>
  <si>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</si>
  <si>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</si>
  <si>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</si>
  <si>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</si>
  <si>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</si>
  <si>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</si>
  <si>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</si>
  <si>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</si>
  <si>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</si>
  <si>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</si>
  <si>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</si>
  <si>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</si>
  <si>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</si>
  <si>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</si>
  <si>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</si>
  <si>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</si>
  <si>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</si>
  <si>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</si>
  <si>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</si>
  <si>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</si>
  <si>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</si>
  <si>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</si>
  <si>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</si>
  <si>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</si>
  <si>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</si>
  <si>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</si>
  <si>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</si>
  <si>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</si>
  <si>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</si>
  <si>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</si>
  <si>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</si>
  <si>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</si>
  <si>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</si>
  <si>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</si>
  <si>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</si>
  <si>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</si>
  <si>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</si>
  <si>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</si>
  <si>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</si>
  <si>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</si>
  <si>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</si>
  <si>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</si>
  <si>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</si>
  <si>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</si>
  <si>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</si>
  <si>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</si>
  <si>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</si>
  <si>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</si>
  <si>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</si>
  <si>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</si>
  <si>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</si>
  <si>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</si>
  <si>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</si>
  <si>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</si>
  <si>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</si>
  <si>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</si>
  <si>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</si>
  <si>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</si>
  <si>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</si>
  <si>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</si>
  <si>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</si>
  <si>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</si>
  <si>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</si>
  <si>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</si>
  <si>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</si>
  <si>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</si>
  <si>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</si>
  <si>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</si>
  <si>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</si>
  <si>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</si>
  <si>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</si>
  <si>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</si>
  <si>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</si>
  <si>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</si>
  <si>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</si>
  <si>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</si>
  <si>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</si>
  <si>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</si>
  <si>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</si>
  <si>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</si>
  <si>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</si>
  <si>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</si>
  <si>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</si>
  <si>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</si>
  <si>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</si>
  <si>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</si>
  <si>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</si>
  <si>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</si>
  <si>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</si>
  <si>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</si>
  <si>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</si>
  <si>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</si>
  <si>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</si>
  <si>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</si>
  <si>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</si>
  <si>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</si>
  <si>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</si>
  <si>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</si>
  <si>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</si>
  <si>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</si>
  <si>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</si>
  <si>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</si>
  <si>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</si>
  <si>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</si>
  <si>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</si>
  <si>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</si>
  <si>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</si>
  <si>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</si>
  <si>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</si>
  <si>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</si>
  <si>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</si>
  <si>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</si>
  <si>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</si>
  <si>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</si>
  <si>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</si>
  <si>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</si>
  <si>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</si>
  <si>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</si>
  <si>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</si>
  <si>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</si>
  <si>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</si>
  <si>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</si>
  <si>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</si>
  <si>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</si>
  <si>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</si>
  <si>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</si>
  <si>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</si>
  <si>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</si>
  <si>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</si>
  <si>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</si>
  <si>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</si>
  <si>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</si>
  <si>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</si>
  <si>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</si>
  <si>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</si>
  <si>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</si>
  <si>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</si>
  <si>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</si>
  <si>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</si>
  <si>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</si>
  <si>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</si>
  <si>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</si>
  <si>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</si>
  <si>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</si>
  <si>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</si>
  <si>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</si>
  <si>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</si>
  <si>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</si>
  <si>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</si>
  <si>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</si>
  <si>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</si>
  <si>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</si>
  <si>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</si>
  <si>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</si>
  <si>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</si>
  <si>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</si>
  <si>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</si>
  <si>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</si>
  <si>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</si>
  <si>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</si>
  <si>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</si>
  <si>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</si>
  <si>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</si>
  <si>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</si>
  <si>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</si>
  <si>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</si>
  <si>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</si>
  <si>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</si>
  <si>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</si>
  <si>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</si>
  <si>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</si>
  <si>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</si>
  <si>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</si>
  <si>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</si>
  <si>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</si>
  <si>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</si>
  <si>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</si>
  <si>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</si>
  <si>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</si>
  <si>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</si>
  <si>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</si>
  <si>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</si>
  <si>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</si>
  <si>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</si>
  <si>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</si>
  <si>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</si>
  <si>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</si>
  <si>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</si>
  <si>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</si>
  <si>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</si>
  <si>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</si>
  <si>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</si>
  <si>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</si>
  <si>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</si>
  <si>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</si>
  <si>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</si>
  <si>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</si>
  <si>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</si>
  <si>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</si>
  <si>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</si>
  <si>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</si>
  <si>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</si>
  <si>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</si>
  <si>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</si>
  <si>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</si>
  <si>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</si>
  <si>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</si>
  <si>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</si>
  <si>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</si>
  <si>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</si>
  <si>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</si>
  <si>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</si>
  <si>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</si>
  <si>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</si>
  <si>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</si>
  <si>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</si>
  <si>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</si>
  <si>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</si>
  <si>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</si>
  <si>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</si>
  <si>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</si>
  <si>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</si>
  <si>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</si>
  <si>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</si>
  <si>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</si>
  <si>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</si>
  <si>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</si>
  <si>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</si>
  <si>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</si>
  <si>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</si>
  <si>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</si>
  <si>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</si>
  <si>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</si>
  <si>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</si>
  <si>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</si>
  <si>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</si>
  <si>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</si>
  <si>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</si>
  <si>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</si>
  <si>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</si>
  <si>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</si>
  <si>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</si>
  <si>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</si>
  <si>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</si>
  <si>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</si>
  <si>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</si>
  <si>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</si>
  <si>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</si>
  <si>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</si>
  <si>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</si>
  <si>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</si>
  <si>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</si>
  <si>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</si>
  <si>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</si>
  <si>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</si>
  <si>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</si>
  <si>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</si>
  <si>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</si>
  <si>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</si>
  <si>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</si>
  <si>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</si>
  <si>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</si>
  <si>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</si>
  <si>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</si>
  <si>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</si>
  <si>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</si>
  <si>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</si>
  <si>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</si>
  <si>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</si>
  <si>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</si>
  <si>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</si>
  <si>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</si>
  <si>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</si>
  <si>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</si>
  <si>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</si>
  <si>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</si>
  <si>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</si>
  <si>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</si>
  <si>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</si>
  <si>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</si>
  <si>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</si>
  <si>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</si>
  <si>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</si>
  <si>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</si>
  <si>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</si>
  <si>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</si>
  <si>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</si>
  <si>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</si>
  <si>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</si>
  <si>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</si>
  <si>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</si>
  <si>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</si>
  <si>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</si>
  <si>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</si>
  <si>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</si>
  <si>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</si>
  <si>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</si>
  <si>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</si>
  <si>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</si>
  <si>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</si>
  <si>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</si>
  <si>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</si>
  <si>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</si>
  <si>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</si>
  <si>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</si>
  <si>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</si>
  <si>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</si>
  <si>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</si>
  <si>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</si>
  <si>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</si>
  <si>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</si>
  <si>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</si>
  <si>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</si>
  <si>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</si>
  <si>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</si>
  <si>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</si>
  <si>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</si>
  <si>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</si>
  <si>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</si>
  <si>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</si>
  <si>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</si>
  <si>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</si>
  <si>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</si>
  <si>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</si>
  <si>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</si>
  <si>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</si>
  <si>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</si>
  <si>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</si>
  <si>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</si>
  <si>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</si>
  <si>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</si>
  <si>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</si>
  <si>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</si>
  <si>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</si>
  <si>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</si>
  <si>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</si>
  <si>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</si>
  <si>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</si>
  <si>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</si>
  <si>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</si>
  <si>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</si>
  <si>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</si>
  <si>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</si>
  <si>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</si>
  <si>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</si>
  <si>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</si>
  <si>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</si>
  <si>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</si>
  <si>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</si>
  <si>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</si>
  <si>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</si>
  <si>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</si>
  <si>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</si>
  <si>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</si>
  <si>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</si>
  <si>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</si>
  <si>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</si>
  <si>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</si>
  <si>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</si>
  <si>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</si>
  <si>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</si>
  <si>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</si>
  <si>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</si>
  <si>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</si>
  <si>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</si>
  <si>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</si>
  <si>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</si>
  <si>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</si>
  <si>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</si>
  <si>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</si>
  <si>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</si>
  <si>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</si>
  <si>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</si>
  <si>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</si>
  <si>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</si>
  <si>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</si>
  <si>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</si>
  <si>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</si>
  <si>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</si>
  <si>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</si>
  <si>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</si>
  <si>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</si>
  <si>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</si>
  <si>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</si>
  <si>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</si>
  <si>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</si>
  <si>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</si>
  <si>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</si>
  <si>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</si>
  <si>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</si>
  <si>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</si>
  <si>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</si>
  <si>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</si>
  <si>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</si>
  <si>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</si>
  <si>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</si>
  <si>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</si>
  <si>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</si>
  <si>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</si>
  <si>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</si>
  <si>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</si>
  <si>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</si>
  <si>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</si>
  <si>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</si>
  <si>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</si>
  <si>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</si>
  <si>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</si>
  <si>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</si>
  <si>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</si>
  <si>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</si>
  <si>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</si>
  <si>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</si>
  <si>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</si>
  <si>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</si>
  <si>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</si>
  <si>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</si>
  <si>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</si>
  <si>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</si>
  <si>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</si>
  <si>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</si>
  <si>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</si>
  <si>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</si>
  <si>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</si>
  <si>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</si>
  <si>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</si>
  <si>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</si>
  <si>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</si>
  <si>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</si>
  <si>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</si>
  <si>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</si>
  <si>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</si>
  <si>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</si>
  <si>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</si>
  <si>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</si>
  <si>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</si>
  <si>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</si>
  <si>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</si>
  <si>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</si>
  <si>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</si>
  <si>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</si>
  <si>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</si>
  <si>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</si>
  <si>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</si>
  <si>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</si>
  <si>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</si>
  <si>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</si>
  <si>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</si>
  <si>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</si>
  <si>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</si>
  <si>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</si>
  <si>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</si>
  <si>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</si>
  <si>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</si>
  <si>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</si>
  <si>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</si>
  <si>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</si>
  <si>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</si>
  <si>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</si>
  <si>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</si>
  <si>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</si>
  <si>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</si>
  <si>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</si>
  <si>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</si>
  <si>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</si>
  <si>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</si>
  <si>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</si>
  <si>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</si>
  <si>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</si>
  <si>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</si>
  <si>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</si>
  <si>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</si>
  <si>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</si>
  <si>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</si>
  <si>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</si>
  <si>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</si>
  <si>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</si>
  <si>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</si>
  <si>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</si>
  <si>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</si>
  <si>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</si>
  <si>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</si>
  <si>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</si>
  <si>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</si>
  <si>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</si>
  <si>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</si>
  <si>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</si>
  <si>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</si>
  <si>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</si>
  <si>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</si>
  <si>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</si>
  <si>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</si>
  <si>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</si>
  <si>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</si>
  <si>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</si>
  <si>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</si>
  <si>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</si>
  <si>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</si>
  <si>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</si>
  <si>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</si>
  <si>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</si>
  <si>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</si>
  <si>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</si>
  <si>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</si>
  <si>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</si>
  <si>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</si>
  <si>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</si>
  <si>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</si>
  <si>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</si>
  <si>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</si>
  <si>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</si>
  <si>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</si>
  <si>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</si>
  <si>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</si>
  <si>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</si>
  <si>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</si>
  <si>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</si>
  <si>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</si>
  <si>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</si>
  <si>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</si>
  <si>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</si>
  <si>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</si>
  <si>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</si>
  <si>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</si>
  <si>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</si>
  <si>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</si>
  <si>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</si>
  <si>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</si>
  <si>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</si>
  <si>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</si>
  <si>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</si>
  <si>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</si>
  <si>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</si>
  <si>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</si>
  <si>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</si>
  <si>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</si>
  <si>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</si>
  <si>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</si>
  <si>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</si>
  <si>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</si>
  <si>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</si>
  <si>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</si>
  <si>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</si>
  <si>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</si>
  <si>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</si>
  <si>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</si>
  <si>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</si>
  <si>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</si>
  <si>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</si>
  <si>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</si>
  <si>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</si>
  <si>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</si>
  <si>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</si>
  <si>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</si>
  <si>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</si>
  <si>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</si>
  <si>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</si>
  <si>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</si>
  <si>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</si>
  <si>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</si>
  <si>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</si>
  <si>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</si>
  <si>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</si>
  <si>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</si>
  <si>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</si>
  <si>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</si>
  <si>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</si>
  <si>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</si>
  <si>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</si>
  <si>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</si>
  <si>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</si>
  <si>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</si>
  <si>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</si>
  <si>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</si>
  <si>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</si>
  <si>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</si>
  <si>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</si>
  <si>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</si>
  <si>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</si>
  <si>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</si>
  <si>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</si>
  <si>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</si>
  <si>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</si>
  <si>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</si>
  <si>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</si>
  <si>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</si>
  <si>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</si>
  <si>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</si>
  <si>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</si>
  <si>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</si>
  <si>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</si>
  <si>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</si>
  <si>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</si>
  <si>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</si>
  <si>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</si>
  <si>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</si>
  <si>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</si>
  <si>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</si>
  <si>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</si>
  <si>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</si>
  <si>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</si>
  <si>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</si>
  <si>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</si>
  <si>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</si>
  <si>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</si>
  <si>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</si>
  <si>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</si>
  <si>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</si>
  <si>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</si>
  <si>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</si>
  <si>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</si>
  <si>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</si>
  <si>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</si>
  <si>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</si>
  <si>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</si>
  <si>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</si>
  <si>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</si>
  <si>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</si>
  <si>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</si>
  <si>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</si>
  <si>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</si>
  <si>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</si>
  <si>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</si>
  <si>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</si>
  <si>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</si>
  <si>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</si>
  <si>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</si>
  <si>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</si>
  <si>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</si>
  <si>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</si>
  <si>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</si>
  <si>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</si>
  <si>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</si>
  <si>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</si>
  <si>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</si>
  <si>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</si>
  <si>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</si>
  <si>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</si>
  <si>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</si>
  <si>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</si>
  <si>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</si>
  <si>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</si>
  <si>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</si>
  <si>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</si>
  <si>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</si>
  <si>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</si>
  <si>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</si>
  <si>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</si>
  <si>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</si>
  <si>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</si>
  <si>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</si>
  <si>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</si>
  <si>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</si>
  <si>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</si>
  <si>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</si>
  <si>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</si>
  <si>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</si>
  <si>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</si>
  <si>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</si>
  <si>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</si>
  <si>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</si>
  <si>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</si>
  <si>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</si>
  <si>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</si>
  <si>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</si>
  <si>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</si>
  <si>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</si>
  <si>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</si>
  <si>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</si>
  <si>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</si>
  <si>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</si>
  <si>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</si>
  <si>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</si>
  <si>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</si>
  <si>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</si>
  <si>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</si>
  <si>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</si>
  <si>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</si>
  <si>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</si>
  <si>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</si>
  <si>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</si>
  <si>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</si>
  <si>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</si>
  <si>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</si>
  <si>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</si>
  <si>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</si>
  <si>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</si>
  <si>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</si>
  <si>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</si>
  <si>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</si>
  <si>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</si>
  <si>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</si>
  <si>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</si>
  <si>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</si>
  <si>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</si>
  <si>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</si>
  <si>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</si>
  <si>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</si>
  <si>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</si>
  <si>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</si>
  <si>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</si>
  <si>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</si>
  <si>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</si>
  <si>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</si>
  <si>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</si>
  <si>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</si>
  <si>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</si>
  <si>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</si>
  <si>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</si>
  <si>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</si>
  <si>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</si>
  <si>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</si>
  <si>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</si>
  <si>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</si>
  <si>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</si>
  <si>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</si>
  <si>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</si>
  <si>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</si>
  <si>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</si>
  <si>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</si>
  <si>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</si>
  <si>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</si>
  <si>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</si>
  <si>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</si>
  <si>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</si>
  <si>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</si>
  <si>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</si>
  <si>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</si>
  <si>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</si>
  <si>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</si>
  <si>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</si>
  <si>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</si>
  <si>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</si>
  <si>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</si>
  <si>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</si>
  <si>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</si>
  <si>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</si>
  <si>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</si>
  <si>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</si>
  <si>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</si>
  <si>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</si>
  <si>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</si>
  <si>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</si>
  <si>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</si>
  <si>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</si>
  <si>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</si>
  <si>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</si>
  <si>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</si>
  <si>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</si>
  <si>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</si>
  <si>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</si>
  <si>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</si>
  <si>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</si>
  <si>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</si>
  <si>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</si>
  <si>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</si>
  <si>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</si>
  <si>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</si>
  <si>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</si>
  <si>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</si>
  <si>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</si>
  <si>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</si>
  <si>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</si>
  <si>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</si>
  <si>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</si>
  <si>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</si>
  <si>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</si>
  <si>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</si>
  <si>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</si>
  <si>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</si>
  <si>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</si>
  <si>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</si>
  <si>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</si>
  <si>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</si>
  <si>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</si>
  <si>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</si>
  <si>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</si>
  <si>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</si>
  <si>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</si>
  <si>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</si>
  <si>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</si>
  <si>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</si>
  <si>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</si>
  <si>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</si>
  <si>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</si>
  <si>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</si>
  <si>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</si>
  <si>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</si>
  <si>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</si>
  <si>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</si>
  <si>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</si>
  <si>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</si>
  <si>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</si>
  <si>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</si>
  <si>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</si>
  <si>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</si>
  <si>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</si>
  <si>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</si>
  <si>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</si>
  <si>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</si>
  <si>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</si>
  <si>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</si>
  <si>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</si>
  <si>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</si>
  <si>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</si>
  <si>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</si>
  <si>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</si>
  <si>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</si>
  <si>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</si>
  <si>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</si>
  <si>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</si>
  <si>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</si>
  <si>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</si>
  <si>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</si>
  <si>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</si>
  <si>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</si>
  <si>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</si>
  <si>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</si>
  <si>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</si>
  <si>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</si>
  <si>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</si>
  <si>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</si>
  <si>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</si>
  <si>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</si>
  <si>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</si>
  <si>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</si>
  <si>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</si>
  <si>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</si>
  <si>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</si>
  <si>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</si>
  <si>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</si>
  <si>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</si>
  <si>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</si>
  <si>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</si>
  <si>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</si>
  <si>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</si>
  <si>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</si>
  <si>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</si>
  <si>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</si>
  <si>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</si>
  <si>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</si>
  <si>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</si>
  <si>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</si>
  <si>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</si>
  <si>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</si>
  <si>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</si>
  <si>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</si>
  <si>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</si>
  <si>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</si>
  <si>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</si>
  <si>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</si>
  <si>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</si>
  <si>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</si>
  <si>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</si>
  <si>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</si>
  <si>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</si>
  <si>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</si>
  <si>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</si>
  <si>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</si>
  <si>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</si>
  <si>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</si>
  <si>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</si>
  <si>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</si>
  <si>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</si>
  <si>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</si>
  <si>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</si>
  <si>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</si>
  <si>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</si>
  <si>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</si>
  <si>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</si>
  <si>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</si>
  <si>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</si>
  <si>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</si>
  <si>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</si>
  <si>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</si>
  <si>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</si>
  <si>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</si>
  <si>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</si>
  <si>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</si>
  <si>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</si>
  <si>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</si>
  <si>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</si>
  <si>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</si>
  <si>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</si>
  <si>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</si>
  <si>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</si>
  <si>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</si>
  <si>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</si>
  <si>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</si>
  <si>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</si>
  <si>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</si>
  <si>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</si>
  <si>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</si>
  <si>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</si>
  <si>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</si>
  <si>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</si>
  <si>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</si>
  <si>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</si>
  <si>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</si>
  <si>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</si>
  <si>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</si>
  <si>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</si>
  <si>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</si>
  <si>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</si>
  <si>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</si>
  <si>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</si>
  <si>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</si>
  <si>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</si>
  <si>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</si>
  <si>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</si>
  <si>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</si>
  <si>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</si>
  <si>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</si>
  <si>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</si>
  <si>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</si>
  <si>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</si>
  <si>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</si>
  <si>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</si>
  <si>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</si>
  <si>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</si>
  <si>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</si>
  <si>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</si>
  <si>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</si>
  <si>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</si>
  <si>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</si>
  <si>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</si>
  <si>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</si>
  <si>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</si>
  <si>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</si>
  <si>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</si>
  <si>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</si>
  <si>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</si>
  <si>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</si>
  <si>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</si>
  <si>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</si>
  <si>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</si>
  <si>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</si>
  <si>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</si>
  <si>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</si>
  <si>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</si>
  <si>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</si>
  <si>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</si>
  <si>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</si>
  <si>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</si>
  <si>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</si>
  <si>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</si>
  <si>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</si>
  <si>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</si>
  <si>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</si>
  <si>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</si>
  <si>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</si>
  <si>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</si>
  <si>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</si>
  <si>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</si>
  <si>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</si>
  <si>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</si>
  <si>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</si>
  <si>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</si>
  <si>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</si>
  <si>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</si>
  <si>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</si>
  <si>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</si>
  <si>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</si>
  <si>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</si>
  <si>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</si>
  <si>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</si>
  <si>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</si>
  <si>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</si>
  <si>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</si>
  <si>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</si>
  <si>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</si>
  <si>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</si>
  <si>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</si>
  <si>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</si>
  <si>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</si>
  <si>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</si>
  <si>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</si>
  <si>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</si>
  <si>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</si>
  <si>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</si>
  <si>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</si>
  <si>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</si>
  <si>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</si>
  <si>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</si>
  <si>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</si>
  <si>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</si>
  <si>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</si>
  <si>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</si>
  <si>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</si>
  <si>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</si>
  <si>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</si>
  <si>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</si>
  <si>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</si>
  <si>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</si>
  <si>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</si>
  <si>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</si>
  <si>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</si>
  <si>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</si>
  <si>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</si>
  <si>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</si>
  <si>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</si>
  <si>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</si>
  <si>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</si>
  <si>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</si>
  <si>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</si>
  <si>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</si>
  <si>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</si>
  <si>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</si>
  <si>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</si>
  <si>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</si>
  <si>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</si>
  <si>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</si>
  <si>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</si>
  <si>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</si>
  <si>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</si>
  <si>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</si>
  <si>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</si>
  <si>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</si>
  <si>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</si>
  <si>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</si>
  <si>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</si>
  <si>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</si>
  <si>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</si>
  <si>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</si>
  <si>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</si>
  <si>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</si>
  <si>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</si>
  <si>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</si>
  <si>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</si>
  <si>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</si>
  <si>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</si>
  <si>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</si>
  <si>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</si>
  <si>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</si>
  <si>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</si>
  <si>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</si>
  <si>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</si>
  <si>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</si>
  <si>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</si>
  <si>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</si>
  <si>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</si>
  <si>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</si>
  <si>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</si>
  <si>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</si>
  <si>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</si>
  <si>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</si>
  <si>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</si>
  <si>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</si>
  <si>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</si>
  <si>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</si>
  <si>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</si>
  <si>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</si>
  <si>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</si>
  <si>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</si>
  <si>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</si>
  <si>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</si>
  <si>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</si>
  <si>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</si>
  <si>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</si>
  <si>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</si>
  <si>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</si>
  <si>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</si>
  <si>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</si>
  <si>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</si>
  <si>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</si>
  <si>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</si>
  <si>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</si>
  <si>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</si>
  <si>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</si>
  <si>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</si>
  <si>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</si>
  <si>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</si>
  <si>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</si>
  <si>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</si>
  <si>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</si>
  <si>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</si>
  <si>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</si>
  <si>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</si>
  <si>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</si>
  <si>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</si>
  <si>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</si>
  <si>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</si>
  <si>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</si>
  <si>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</si>
  <si>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</si>
  <si>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</si>
  <si>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</si>
  <si>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</si>
  <si>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</si>
  <si>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</si>
  <si>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</si>
  <si>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</si>
  <si>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</si>
  <si>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</si>
  <si>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</si>
  <si>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</si>
  <si>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</si>
  <si>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</si>
  <si>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</si>
  <si>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</si>
  <si>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</si>
  <si>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</si>
  <si>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</si>
  <si>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</si>
  <si>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</si>
  <si>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</si>
  <si>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</si>
  <si>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</si>
  <si>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</si>
  <si>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</si>
  <si>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</si>
  <si>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</si>
  <si>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</si>
  <si>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</si>
  <si>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</si>
  <si>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</si>
  <si>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</si>
  <si>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</si>
  <si>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</si>
  <si>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</si>
  <si>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</si>
  <si>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</si>
  <si>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</si>
  <si>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</si>
  <si>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</si>
  <si>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</si>
  <si>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</si>
  <si>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</si>
  <si>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</si>
  <si>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</si>
  <si>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</si>
  <si>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</si>
  <si>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</si>
  <si>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</si>
  <si>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</si>
  <si>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</si>
  <si>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</si>
  <si>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</si>
  <si>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</si>
  <si>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</si>
  <si>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</si>
  <si>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</si>
  <si>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</si>
  <si>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</si>
  <si>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</si>
  <si>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</si>
  <si>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</si>
  <si>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</si>
  <si>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</si>
  <si>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</si>
  <si>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</si>
  <si>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</si>
  <si>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</si>
  <si>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</si>
  <si>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</si>
  <si>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</si>
  <si>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</si>
  <si>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</si>
  <si>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</si>
  <si>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</si>
  <si>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</si>
  <si>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</si>
  <si>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</si>
  <si>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</si>
  <si>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</si>
  <si>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</si>
  <si>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</si>
  <si>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</si>
  <si>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</si>
  <si>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</si>
  <si>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</si>
  <si>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</si>
  <si>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</si>
  <si>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</si>
  <si>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</si>
  <si>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</si>
  <si>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</si>
  <si>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</si>
  <si>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</si>
  <si>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</si>
  <si>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</si>
  <si>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</si>
  <si>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</si>
  <si>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</si>
  <si>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</si>
  <si>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</si>
  <si>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</si>
  <si>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</si>
  <si>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</si>
  <si>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</si>
  <si>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</si>
  <si>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</si>
  <si>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</si>
  <si>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</si>
  <si>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</si>
  <si>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</si>
  <si>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</si>
  <si>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</si>
  <si>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</si>
  <si>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</si>
  <si>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</si>
  <si>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</si>
  <si>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</si>
  <si>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</si>
  <si>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</si>
  <si>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</si>
  <si>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</si>
  <si>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</si>
  <si>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</si>
  <si>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</si>
  <si>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</si>
  <si>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</si>
  <si>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</si>
  <si>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</si>
  <si>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</si>
  <si>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</si>
  <si>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</si>
  <si>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</si>
  <si>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</si>
  <si>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</si>
  <si>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</si>
  <si>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</si>
  <si>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</si>
  <si>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</si>
  <si>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</si>
  <si>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</si>
  <si>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</si>
  <si>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</si>
  <si>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</si>
  <si>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</si>
  <si>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</si>
  <si>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</si>
  <si>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</si>
  <si>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</si>
  <si>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</si>
  <si>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</si>
  <si>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</si>
  <si>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</si>
  <si>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</si>
  <si>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</si>
  <si>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</si>
  <si>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</si>
  <si>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</si>
  <si>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</si>
  <si>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</si>
  <si>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</si>
  <si>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</si>
  <si>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</si>
  <si>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</si>
  <si>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</si>
  <si>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</si>
  <si>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</si>
  <si>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</si>
  <si>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</si>
  <si>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</si>
  <si>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</si>
  <si>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</si>
  <si>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</si>
  <si>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</si>
  <si>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</si>
  <si>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</si>
  <si>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</si>
  <si>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</si>
  <si>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</si>
  <si>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</si>
  <si>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</si>
  <si>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</si>
  <si>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</si>
  <si>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</si>
  <si>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</si>
  <si>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</si>
  <si>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</si>
  <si>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</si>
  <si>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</si>
  <si>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</si>
  <si>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</si>
  <si>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</si>
  <si>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</si>
  <si>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</si>
  <si>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</si>
  <si>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</si>
  <si>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</si>
  <si>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</si>
  <si>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</si>
  <si>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</si>
  <si>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</si>
  <si>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</si>
  <si>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</si>
  <si>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</si>
  <si>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</si>
  <si>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</si>
  <si>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</si>
  <si>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</si>
  <si>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</si>
  <si>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</si>
  <si>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</si>
  <si>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</si>
  <si>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</si>
  <si>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</si>
  <si>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</si>
  <si>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</si>
  <si>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</si>
  <si>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</si>
  <si>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</si>
  <si>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</si>
  <si>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</si>
  <si>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</si>
  <si>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</si>
  <si>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</si>
  <si>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</si>
  <si>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</si>
  <si>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</si>
  <si>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</si>
  <si>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</si>
  <si>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</si>
  <si>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</si>
  <si>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</si>
  <si>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</si>
  <si>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</si>
  <si>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</si>
  <si>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</si>
  <si>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</si>
  <si>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</si>
  <si>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</si>
  <si>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</si>
  <si>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</si>
  <si>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</si>
  <si>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</si>
  <si>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</si>
  <si>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</si>
  <si>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</si>
  <si>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</si>
  <si>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</si>
  <si>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</si>
  <si>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</si>
  <si>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</si>
  <si>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</si>
  <si>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</si>
  <si>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</si>
  <si>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</si>
  <si>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</si>
  <si>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</si>
  <si>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</si>
  <si>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</si>
  <si>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</si>
  <si>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</si>
  <si>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</si>
  <si>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</si>
  <si>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</si>
  <si>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</si>
  <si>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</si>
  <si>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</si>
  <si>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</si>
  <si>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</si>
  <si>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</si>
  <si>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</si>
  <si>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</si>
  <si>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</si>
  <si>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</si>
  <si>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</si>
  <si>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</si>
  <si>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</si>
  <si>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</si>
  <si>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</si>
  <si>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</si>
  <si>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</si>
  <si>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</si>
  <si>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</si>
  <si>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</si>
  <si>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</si>
  <si>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</si>
  <si>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</si>
  <si>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</si>
  <si>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</si>
  <si>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</si>
  <si>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</si>
  <si>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</si>
  <si>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</si>
  <si>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</si>
  <si>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</si>
  <si>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</si>
  <si>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</si>
  <si>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</si>
  <si>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</si>
  <si>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</si>
  <si>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</si>
  <si>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</si>
  <si>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</si>
  <si>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</si>
  <si>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</si>
  <si>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</si>
  <si>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</si>
  <si>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</si>
  <si>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</si>
  <si>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</si>
  <si>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</si>
  <si>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</si>
  <si>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</si>
  <si>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</si>
  <si>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</si>
  <si>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</si>
  <si>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</si>
  <si>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</si>
  <si>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</si>
  <si>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</si>
  <si>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</si>
  <si>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</si>
  <si>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</si>
  <si>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</si>
  <si>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</si>
  <si>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</si>
  <si>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</si>
  <si>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</si>
  <si>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</si>
  <si>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</si>
  <si>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</si>
  <si>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</si>
  <si>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</si>
  <si>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</si>
  <si>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</si>
  <si>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</si>
  <si>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</si>
  <si>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</si>
  <si>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</si>
  <si>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</si>
  <si>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</si>
  <si>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</si>
  <si>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</si>
  <si>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</si>
  <si>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</si>
  <si>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</si>
  <si>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</si>
  <si>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</si>
  <si>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</si>
  <si>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</si>
  <si>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</si>
  <si>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</si>
  <si>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</si>
  <si>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</si>
  <si>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</si>
  <si>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</si>
  <si>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</si>
  <si>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</si>
  <si>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</si>
  <si>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</si>
  <si>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</si>
  <si>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</si>
  <si>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</si>
  <si>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</si>
  <si>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</si>
  <si>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</si>
  <si>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</si>
  <si>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</si>
  <si>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</si>
  <si>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</si>
  <si>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</si>
  <si>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</si>
  <si>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</si>
  <si>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</si>
  <si>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</si>
  <si>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</si>
  <si>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</si>
  <si>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</si>
  <si>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</si>
  <si>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</si>
  <si>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</si>
  <si>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</si>
  <si>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</si>
  <si>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</si>
  <si>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</si>
  <si>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</si>
  <si>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</si>
  <si>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</si>
  <si>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</si>
  <si>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</si>
  <si>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</si>
  <si>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</si>
  <si>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</si>
  <si>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</si>
  <si>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</si>
  <si>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</si>
  <si>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</si>
  <si>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</si>
  <si>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</si>
  <si>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</si>
  <si>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</si>
  <si>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</si>
  <si>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</si>
  <si>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</si>
  <si>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</si>
  <si>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</si>
  <si>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</si>
  <si>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</si>
  <si>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</si>
  <si>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</si>
  <si>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</si>
  <si>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</si>
  <si>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</si>
  <si>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</si>
  <si>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</si>
  <si>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</si>
  <si>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</si>
  <si>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</si>
  <si>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</si>
  <si>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</si>
  <si>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</si>
  <si>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</si>
  <si>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</si>
  <si>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</si>
  <si>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</si>
  <si>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</si>
  <si>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</si>
  <si>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</si>
  <si>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</si>
  <si>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</si>
  <si>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</si>
  <si>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</si>
  <si>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</si>
  <si>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</si>
  <si>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</si>
  <si>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</si>
  <si>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</si>
  <si>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</si>
  <si>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</si>
  <si>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</si>
  <si>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</si>
  <si>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</si>
  <si>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</si>
  <si>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</si>
  <si>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</si>
  <si>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</si>
  <si>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</si>
  <si>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</si>
  <si>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</si>
  <si>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</si>
  <si>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</si>
  <si>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</si>
  <si>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</si>
  <si>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</si>
  <si>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</si>
  <si>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</si>
  <si>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</si>
  <si>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</si>
  <si>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</si>
  <si>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</si>
  <si>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</si>
  <si>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</si>
  <si>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</si>
  <si>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</si>
  <si>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</si>
  <si>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</si>
  <si>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</si>
  <si>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</si>
  <si>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</si>
  <si>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</si>
  <si>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</si>
  <si>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</si>
  <si>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</si>
  <si>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</si>
  <si>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</si>
  <si>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</si>
  <si>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</si>
  <si>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</si>
  <si>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</si>
  <si>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</si>
  <si>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</si>
  <si>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</si>
  <si>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</si>
  <si>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</si>
  <si>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</si>
  <si>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</si>
  <si>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</si>
  <si>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</si>
  <si>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</si>
  <si>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</si>
  <si>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</si>
  <si>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</si>
  <si>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</si>
  <si>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</si>
  <si>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</si>
  <si>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</si>
  <si>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</si>
  <si>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</si>
  <si>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</si>
  <si>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</si>
  <si>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</si>
  <si>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</si>
  <si>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</si>
  <si>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</si>
  <si>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</si>
  <si>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</si>
  <si>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</si>
  <si>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</si>
  <si>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</si>
  <si>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</si>
  <si>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</si>
  <si>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</si>
  <si>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</si>
  <si>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</si>
  <si>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</si>
  <si>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</si>
  <si>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</si>
  <si>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</si>
  <si>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</si>
  <si>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</si>
  <si>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</si>
  <si>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</si>
  <si>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</si>
  <si>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</si>
  <si>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</si>
  <si>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</si>
  <si>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</si>
  <si>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</si>
  <si>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</si>
  <si>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</si>
  <si>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</si>
  <si>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</si>
  <si>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</si>
  <si>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</si>
  <si>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</si>
  <si>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</si>
  <si>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</si>
  <si>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</si>
  <si>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</si>
  <si>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</si>
  <si>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</si>
  <si>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</si>
  <si>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</si>
  <si>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</si>
  <si>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</si>
  <si>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</si>
  <si>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</si>
  <si>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</si>
  <si>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</si>
  <si>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</si>
  <si>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</si>
  <si>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</si>
  <si>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</si>
  <si>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</si>
  <si>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</si>
  <si>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</si>
  <si>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</si>
  <si>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</si>
  <si>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</si>
  <si>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</si>
  <si>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</si>
  <si>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</si>
  <si>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</si>
  <si>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</si>
  <si>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</si>
  <si>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</si>
  <si>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</si>
  <si>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</si>
  <si>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</si>
  <si>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</si>
  <si>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</si>
  <si>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</si>
  <si>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</si>
  <si>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</si>
  <si>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</si>
  <si>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</si>
  <si>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</si>
  <si>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</si>
  <si>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</si>
  <si>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</si>
  <si>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</si>
  <si>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</si>
  <si>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</si>
  <si>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</si>
  <si>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</si>
  <si>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</si>
  <si>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</si>
  <si>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</si>
  <si>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</si>
  <si>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</si>
  <si>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</si>
  <si>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</si>
  <si>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</si>
  <si>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</si>
  <si>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</si>
  <si>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</si>
  <si>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</si>
  <si>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</si>
  <si>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</si>
  <si>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</si>
  <si>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</si>
  <si>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</si>
  <si>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</si>
  <si>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</si>
  <si>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</si>
  <si>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</si>
  <si>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</si>
  <si>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</si>
  <si>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</si>
  <si>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</si>
  <si>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</si>
  <si>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</si>
  <si>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</si>
  <si>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</si>
  <si>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</si>
  <si>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</si>
  <si>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</si>
  <si>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</si>
  <si>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</si>
  <si>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</si>
  <si>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</si>
  <si>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</si>
  <si>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</si>
  <si>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</si>
  <si>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</si>
  <si>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</si>
  <si>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</si>
  <si>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</si>
  <si>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</si>
  <si>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</si>
  <si>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</si>
  <si>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</si>
  <si>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</si>
  <si>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</si>
  <si>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</si>
  <si>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</si>
  <si>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</si>
  <si>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</si>
  <si>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</si>
  <si>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</si>
  <si>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</si>
  <si>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</si>
  <si>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</si>
  <si>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</si>
  <si>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</si>
  <si>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</si>
  <si>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</si>
  <si>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</si>
  <si>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</si>
  <si>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</si>
  <si>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</si>
  <si>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</si>
  <si>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</si>
  <si>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</si>
  <si>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</si>
  <si>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</si>
  <si>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</si>
  <si>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</si>
  <si>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</si>
  <si>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</si>
  <si>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</si>
  <si>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</si>
  <si>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</si>
  <si>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</si>
  <si>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</si>
  <si>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</si>
  <si>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</si>
  <si>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</si>
  <si>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</si>
  <si>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</si>
  <si>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</si>
  <si>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</si>
  <si>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</si>
  <si>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</si>
  <si>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</si>
  <si>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</si>
  <si>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</si>
  <si>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</si>
  <si>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</si>
  <si>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</si>
  <si>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</si>
  <si>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</si>
  <si>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</si>
  <si>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</si>
  <si>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</si>
  <si>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</si>
  <si>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</si>
  <si>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</si>
  <si>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</si>
  <si>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</si>
  <si>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</si>
  <si>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</si>
  <si>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</si>
  <si>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</si>
  <si>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</si>
  <si>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</si>
  <si>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</si>
  <si>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</si>
  <si>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</si>
  <si>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</si>
  <si>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</si>
  <si>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</si>
  <si>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</si>
  <si>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</si>
  <si>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</si>
  <si>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</si>
  <si>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</si>
  <si>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</si>
  <si>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</si>
  <si>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</si>
  <si>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</si>
  <si>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</si>
  <si>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</si>
  <si>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</si>
  <si>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</si>
  <si>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</si>
  <si>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</si>
  <si>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</si>
  <si>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</si>
  <si>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</si>
  <si>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</si>
  <si>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</si>
  <si>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</si>
  <si>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</si>
  <si>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</si>
  <si>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</si>
  <si>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</si>
  <si>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</si>
  <si>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</si>
  <si>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</si>
  <si>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</si>
  <si>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</si>
  <si>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</si>
  <si>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</si>
  <si>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</si>
  <si>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</si>
  <si>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</si>
  <si>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</si>
  <si>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</si>
  <si>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</si>
  <si>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</si>
  <si>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</si>
  <si>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</si>
  <si>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</si>
  <si>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</si>
  <si>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</si>
  <si>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</si>
  <si>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</si>
  <si>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</si>
  <si>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</si>
  <si>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</si>
  <si>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</si>
  <si>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</si>
  <si>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</si>
  <si>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</si>
  <si>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</si>
  <si>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</si>
  <si>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</si>
  <si>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</si>
  <si>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</si>
  <si>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</si>
  <si>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</si>
  <si>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</si>
  <si>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</si>
  <si>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</si>
  <si>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</si>
  <si>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</si>
  <si>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</si>
  <si>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</si>
  <si>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</si>
  <si>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</si>
  <si>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</si>
  <si>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</si>
  <si>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</si>
  <si>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</si>
  <si>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</si>
  <si>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</si>
  <si>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</si>
  <si>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</si>
  <si>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</si>
  <si>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</si>
  <si>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</si>
  <si>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</si>
  <si>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</si>
  <si>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</si>
  <si>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</si>
  <si>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</si>
  <si>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</si>
  <si>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</si>
  <si>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</si>
  <si>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</si>
  <si>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</si>
  <si>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</si>
  <si>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</si>
  <si>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</si>
  <si>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</si>
  <si>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</si>
  <si>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</si>
  <si>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</si>
  <si>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</si>
  <si>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</si>
  <si>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</si>
  <si>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</si>
  <si>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</si>
  <si>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</si>
  <si>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</si>
  <si>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</si>
  <si>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</si>
  <si>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</si>
  <si>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</si>
  <si>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</si>
  <si>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</si>
  <si>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</si>
  <si>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</si>
  <si>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</si>
  <si>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</si>
  <si>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</si>
  <si>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</si>
  <si>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</si>
  <si>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</si>
  <si>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</si>
  <si>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</si>
  <si>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</si>
  <si>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</si>
  <si>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</si>
  <si>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</si>
  <si>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</si>
  <si>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</si>
  <si>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</si>
  <si>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</si>
  <si>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</si>
  <si>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</si>
  <si>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</si>
  <si>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</si>
  <si>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</si>
  <si>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</si>
  <si>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</si>
  <si>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</si>
  <si>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</si>
  <si>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</si>
  <si>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</si>
  <si>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</si>
  <si>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</si>
  <si>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</si>
  <si>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</si>
  <si>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</si>
  <si>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</si>
  <si>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</si>
  <si>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</si>
  <si>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</si>
  <si>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</si>
  <si>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</si>
  <si>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</si>
  <si>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</si>
  <si>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</si>
  <si>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</si>
  <si>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</si>
  <si>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</si>
  <si>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</si>
  <si>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</si>
  <si>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</si>
  <si>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</si>
  <si>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</si>
  <si>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</si>
  <si>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</si>
  <si>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</si>
  <si>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</si>
  <si>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</si>
  <si>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</si>
  <si>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</si>
  <si>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</si>
  <si>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</si>
  <si>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</si>
  <si>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</si>
  <si>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</si>
  <si>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</si>
  <si>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</si>
  <si>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</si>
  <si>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</si>
  <si>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</si>
  <si>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</si>
  <si>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</si>
  <si>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</si>
  <si>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</si>
  <si>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</si>
  <si>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</si>
  <si>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</si>
  <si>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</si>
  <si>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</si>
  <si>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</si>
  <si>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</si>
  <si>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</si>
  <si>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</si>
  <si>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</si>
  <si>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</si>
  <si>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</si>
  <si>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</si>
  <si>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</si>
  <si>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</si>
  <si>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</si>
  <si>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</si>
  <si>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</si>
  <si>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</si>
  <si>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</si>
  <si>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</si>
  <si>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</si>
  <si>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</si>
  <si>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</si>
  <si>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</si>
  <si>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</si>
  <si>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</si>
  <si>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</si>
  <si>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</si>
  <si>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</si>
  <si>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</si>
  <si>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</si>
  <si>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</si>
  <si>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</si>
  <si>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</si>
  <si>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</si>
  <si>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</si>
  <si>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</si>
  <si>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</si>
  <si>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</si>
  <si>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</si>
  <si>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</si>
  <si>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</si>
  <si>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</si>
  <si>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</si>
  <si>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</si>
  <si>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</si>
  <si>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</si>
  <si>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</si>
  <si>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</si>
  <si>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</si>
  <si>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</si>
  <si>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</si>
  <si>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</si>
  <si>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</si>
  <si>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</si>
  <si>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</si>
  <si>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</si>
  <si>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</si>
  <si>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</si>
  <si>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</si>
  <si>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</si>
  <si>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</si>
  <si>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</si>
  <si>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</si>
  <si>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</si>
  <si>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</si>
  <si>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</si>
  <si>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</si>
  <si>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</si>
  <si>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</si>
  <si>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</si>
  <si>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</si>
  <si>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</si>
  <si>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</si>
  <si>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</si>
  <si>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</si>
  <si>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</si>
  <si>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</si>
  <si>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</si>
  <si>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</si>
  <si>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</si>
  <si>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</si>
  <si>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</si>
  <si>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</si>
  <si>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</si>
  <si>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</si>
  <si>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</si>
  <si>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</si>
  <si>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</si>
  <si>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</si>
  <si>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</si>
  <si>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</si>
  <si>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</si>
  <si>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</si>
  <si>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</si>
  <si>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</si>
  <si>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</si>
  <si>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</si>
  <si>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</si>
  <si>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</si>
  <si>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</si>
  <si>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</si>
  <si>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</si>
  <si>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</si>
  <si>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</si>
  <si>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</si>
  <si>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</si>
  <si>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</si>
  <si>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</si>
  <si>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</si>
  <si>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</si>
  <si>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</si>
  <si>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</si>
  <si>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</si>
  <si>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</si>
  <si>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</si>
  <si>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</si>
  <si>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</si>
  <si>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</si>
  <si>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</si>
  <si>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</si>
  <si>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</si>
  <si>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</si>
  <si>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</si>
  <si>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</si>
  <si>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</si>
  <si>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</si>
  <si>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</si>
  <si>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</si>
  <si>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</si>
  <si>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</si>
  <si>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</si>
  <si>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</si>
  <si>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</si>
  <si>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</si>
  <si>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</si>
  <si>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</si>
  <si>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</si>
  <si>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</si>
  <si>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</si>
  <si>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</si>
  <si>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</si>
  <si>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</si>
  <si>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</si>
  <si>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</si>
  <si>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</si>
  <si>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</si>
  <si>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</si>
  <si>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</si>
  <si>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</si>
  <si>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</si>
  <si>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</si>
  <si>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</si>
  <si>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</si>
  <si>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</si>
  <si>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</si>
  <si>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</si>
  <si>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</si>
  <si>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</si>
  <si>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</si>
  <si>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</si>
  <si>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</si>
  <si>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</si>
  <si>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</si>
  <si>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</si>
  <si>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</si>
  <si>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</si>
  <si>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</si>
  <si>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</si>
  <si>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</si>
  <si>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</si>
  <si>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</si>
  <si>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</si>
  <si>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</si>
  <si>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</si>
  <si>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</si>
  <si>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</si>
  <si>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</si>
  <si>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</si>
  <si>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</si>
  <si>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</si>
  <si>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</si>
  <si>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</si>
  <si>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</si>
  <si>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</si>
  <si>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</si>
  <si>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</si>
  <si>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</si>
  <si>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</si>
  <si>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</si>
  <si>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</si>
  <si>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</si>
  <si>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</si>
  <si>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</si>
  <si>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</si>
  <si>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</si>
  <si>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</si>
  <si>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</si>
  <si>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</si>
  <si>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</si>
  <si>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</si>
  <si>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</si>
  <si>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</si>
  <si>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</si>
  <si>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</si>
  <si>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</si>
  <si>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</si>
  <si>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</si>
  <si>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</si>
  <si>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</si>
  <si>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</si>
  <si>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</si>
  <si>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</si>
  <si>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</si>
  <si>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</si>
  <si>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</si>
  <si>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</si>
  <si>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</si>
  <si>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</si>
  <si>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</si>
  <si>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</si>
  <si>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</si>
  <si>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</si>
  <si>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</si>
  <si>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</si>
  <si>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</si>
  <si>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</si>
  <si>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</si>
  <si>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</si>
  <si>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</si>
  <si>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</si>
  <si>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</si>
  <si>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</si>
  <si>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</si>
  <si>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</si>
  <si>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</si>
  <si>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</si>
  <si>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</si>
  <si>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</si>
  <si>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</si>
  <si>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</si>
  <si>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</si>
  <si>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</si>
  <si>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</si>
  <si>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</si>
  <si>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</si>
  <si>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</si>
  <si>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</si>
  <si>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</si>
  <si>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</si>
  <si>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</si>
  <si>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</si>
  <si>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</si>
  <si>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</si>
  <si>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</si>
  <si>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</si>
  <si>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</si>
  <si>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</si>
  <si>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</si>
  <si>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</si>
  <si>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</si>
  <si>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</si>
  <si>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</si>
  <si>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</si>
  <si>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</si>
  <si>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</si>
  <si>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</si>
  <si>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</si>
  <si>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</si>
  <si>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</si>
  <si>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</si>
  <si>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</si>
  <si>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</si>
  <si>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</si>
  <si>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</si>
  <si>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</si>
  <si>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</si>
  <si>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</si>
  <si>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</si>
  <si>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</si>
  <si>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</si>
  <si>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</si>
  <si>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</si>
  <si>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</si>
  <si>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</si>
  <si>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</si>
  <si>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</si>
  <si>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</si>
  <si>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</si>
  <si>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</si>
  <si>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</si>
  <si>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</si>
  <si>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</si>
  <si>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</si>
  <si>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</si>
  <si>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</si>
  <si>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</si>
  <si>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</si>
  <si>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</si>
  <si>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</si>
  <si>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</si>
  <si>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</si>
  <si>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</si>
  <si>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</si>
  <si>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</si>
  <si>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</si>
  <si>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</si>
  <si>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</si>
  <si>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</si>
  <si>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</si>
  <si>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</si>
  <si>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</si>
  <si>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</si>
  <si>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</si>
  <si>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</si>
  <si>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</si>
  <si>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</si>
  <si>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</si>
  <si>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</si>
  <si>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</si>
  <si>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</si>
  <si>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</si>
  <si>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</si>
  <si>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</si>
  <si>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</si>
  <si>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</si>
  <si>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</si>
  <si>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</si>
  <si>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</si>
  <si>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</si>
  <si>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</si>
  <si>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</si>
  <si>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</si>
  <si>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</si>
  <si>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</si>
  <si>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</si>
  <si>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</si>
  <si>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</si>
  <si>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</si>
  <si>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</si>
  <si>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</si>
  <si>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</si>
  <si>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</si>
  <si>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</si>
  <si>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</si>
  <si>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</si>
  <si>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</si>
  <si>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</si>
  <si>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</si>
  <si>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</si>
  <si>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</si>
  <si>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</si>
  <si>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</si>
  <si>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</si>
  <si>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</si>
  <si>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</si>
  <si>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</si>
  <si>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</si>
  <si>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</si>
  <si>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</si>
  <si>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</si>
  <si>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</si>
  <si>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</si>
  <si>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</si>
  <si>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</si>
  <si>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</si>
  <si>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</si>
  <si>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</si>
  <si>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</si>
  <si>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</si>
  <si>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</si>
  <si>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</si>
  <si>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</si>
  <si>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</si>
  <si>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</si>
  <si>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</si>
  <si>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</si>
  <si>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</si>
  <si>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</si>
  <si>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</si>
  <si>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</si>
  <si>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</si>
  <si>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</si>
  <si>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</si>
  <si>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</si>
  <si>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</si>
  <si>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</si>
  <si>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</si>
  <si>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</si>
  <si>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</si>
  <si>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</si>
  <si>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</si>
  <si>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</si>
  <si>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</si>
  <si>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</si>
  <si>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</si>
  <si>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</si>
  <si>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</si>
  <si>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</si>
  <si>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</si>
  <si>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</si>
  <si>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</si>
  <si>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</si>
  <si>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</si>
  <si>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</si>
  <si>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</si>
  <si>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</si>
  <si>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</si>
  <si>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</si>
  <si>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</si>
  <si>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</si>
  <si>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</si>
  <si>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</si>
  <si>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</si>
  <si>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</si>
  <si>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</si>
  <si>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</si>
  <si>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</si>
  <si>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</si>
  <si>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</si>
  <si>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</si>
  <si>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</si>
  <si>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</si>
  <si>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</si>
  <si>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</si>
  <si>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</si>
  <si>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</si>
  <si>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</si>
  <si>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</si>
  <si>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</si>
  <si>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</si>
  <si>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</si>
  <si>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</si>
  <si>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</si>
  <si>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</si>
  <si>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</si>
  <si>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</si>
  <si>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</si>
  <si>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</si>
  <si>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</si>
  <si>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</si>
  <si>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</si>
  <si>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</si>
  <si>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</si>
  <si>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</si>
  <si>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</si>
  <si>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</si>
  <si>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</si>
  <si>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</si>
  <si>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</si>
  <si>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</si>
  <si>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</si>
  <si>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</si>
  <si>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</si>
  <si>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</si>
  <si>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</si>
  <si>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</si>
  <si>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</si>
  <si>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</si>
  <si>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</si>
  <si>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</si>
  <si>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</si>
  <si>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</si>
  <si>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</si>
  <si>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</si>
  <si>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</si>
  <si>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</si>
  <si>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</si>
  <si>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</si>
  <si>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</si>
  <si>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</si>
  <si>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</si>
  <si>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</si>
  <si>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</si>
  <si>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</si>
  <si>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</si>
  <si>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</si>
  <si>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</si>
  <si>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</si>
  <si>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</si>
  <si>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</si>
  <si>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</si>
  <si>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</si>
  <si>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</si>
  <si>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</si>
  <si>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</si>
  <si>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</si>
  <si>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</si>
  <si>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</si>
  <si>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</si>
  <si>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</si>
  <si>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</si>
  <si>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</si>
  <si>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</si>
  <si>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</si>
  <si>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</si>
  <si>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</si>
  <si>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</si>
  <si>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</si>
  <si>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</si>
  <si>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</si>
  <si>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</si>
  <si>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</si>
  <si>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</si>
  <si>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</si>
  <si>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</si>
  <si>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</si>
  <si>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</si>
  <si>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</si>
  <si>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</si>
  <si>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</si>
  <si>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</si>
  <si>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</si>
  <si>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</si>
  <si>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</si>
  <si>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</si>
  <si>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</si>
  <si>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</si>
  <si>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</si>
  <si>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</si>
  <si>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</si>
  <si>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</si>
  <si>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</si>
  <si>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</si>
  <si>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</si>
  <si>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</si>
  <si>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</si>
  <si>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</si>
  <si>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</si>
  <si>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</si>
  <si>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</si>
  <si>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</si>
  <si>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</si>
  <si>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</si>
  <si>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</si>
  <si>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</si>
  <si>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</si>
  <si>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</si>
  <si>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</si>
  <si>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</si>
  <si>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</si>
  <si>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</si>
  <si>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</si>
  <si>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</si>
  <si>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</si>
  <si>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</si>
  <si>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</si>
  <si>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</si>
  <si>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</si>
  <si>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</si>
  <si>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</si>
  <si>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</si>
  <si>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</si>
  <si>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</si>
  <si>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</si>
  <si>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</si>
  <si>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</si>
  <si>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</si>
  <si>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</si>
  <si>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</si>
  <si>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</si>
  <si>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</si>
  <si>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</si>
  <si>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</si>
  <si>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</si>
  <si>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</si>
  <si>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</si>
  <si>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</si>
  <si>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</si>
  <si>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</si>
  <si>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</si>
  <si>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</si>
  <si>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</si>
  <si>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</si>
  <si>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</si>
  <si>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</si>
  <si>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</si>
  <si>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</si>
  <si>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</si>
  <si>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</si>
  <si>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</si>
  <si>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</si>
  <si>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</si>
  <si>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</si>
  <si>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</si>
  <si>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</si>
  <si>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</si>
  <si>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</si>
  <si>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</si>
  <si>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</si>
  <si>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</si>
  <si>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</si>
  <si>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</si>
  <si>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</si>
  <si>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</si>
  <si>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</si>
  <si>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</si>
  <si>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</si>
  <si>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</si>
  <si>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</si>
  <si>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</si>
  <si>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</si>
  <si>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</si>
  <si>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</si>
  <si>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</si>
  <si>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</si>
  <si>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</si>
  <si>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</si>
  <si>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</si>
  <si>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</si>
  <si>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</si>
  <si>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</si>
  <si>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</si>
  <si>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</si>
  <si>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</si>
  <si>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</si>
  <si>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</si>
  <si>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</si>
  <si>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</si>
  <si>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</si>
  <si>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</si>
  <si>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</si>
  <si>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</si>
  <si>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</si>
  <si>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</si>
  <si>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</si>
  <si>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</si>
  <si>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</si>
  <si>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</si>
  <si>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</si>
  <si>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</si>
  <si>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</si>
  <si>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</si>
  <si>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</si>
  <si>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</si>
  <si>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</si>
  <si>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</si>
  <si>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</si>
  <si>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</si>
  <si>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</si>
  <si>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</si>
  <si>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</si>
  <si>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</si>
  <si>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</si>
  <si>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</si>
  <si>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</si>
  <si>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</si>
  <si>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</si>
  <si>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</si>
  <si>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</si>
  <si>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</si>
  <si>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</si>
  <si>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</si>
  <si>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</si>
  <si>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</si>
  <si>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</si>
  <si>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</si>
  <si>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</si>
  <si>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</si>
  <si>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</si>
  <si>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</si>
  <si>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</si>
  <si>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</si>
  <si>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</si>
  <si>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</si>
  <si>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</si>
  <si>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</si>
  <si>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</si>
  <si>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</si>
  <si>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</si>
  <si>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</si>
  <si>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</si>
  <si>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</si>
  <si>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</si>
  <si>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</si>
  <si>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</si>
  <si>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</si>
  <si>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</si>
  <si>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</si>
  <si>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</si>
  <si>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</si>
  <si>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</si>
  <si>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</si>
  <si>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</si>
  <si>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</si>
  <si>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</si>
  <si>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</si>
  <si>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</si>
  <si>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</si>
  <si>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</si>
  <si>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</si>
  <si>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</si>
  <si>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</si>
  <si>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</si>
  <si>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</si>
  <si>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</si>
  <si>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</si>
  <si>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</si>
  <si>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</si>
  <si>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</si>
  <si>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</si>
  <si>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</si>
  <si>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</si>
  <si>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</si>
  <si>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</si>
  <si>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</si>
  <si>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</si>
  <si>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</si>
  <si>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</si>
  <si>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</si>
  <si>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</si>
  <si>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</si>
  <si>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</si>
  <si>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</si>
  <si>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</si>
  <si>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</si>
  <si>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</si>
  <si>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</si>
  <si>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</si>
  <si>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</si>
  <si>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</si>
  <si>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</si>
  <si>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</si>
  <si>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</si>
  <si>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</si>
  <si>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</si>
  <si>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</si>
  <si>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</si>
  <si>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</si>
  <si>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</si>
  <si>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</si>
  <si>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</si>
  <si>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</si>
  <si>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</si>
  <si>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</si>
  <si>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</si>
  <si>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</si>
  <si>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</si>
  <si>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</si>
  <si>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</si>
  <si>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</si>
  <si>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</si>
  <si>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</si>
  <si>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</si>
  <si>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</si>
  <si>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</si>
  <si>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</si>
  <si>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</si>
  <si>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</si>
  <si>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</si>
  <si>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</si>
  <si>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</si>
  <si>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</si>
  <si>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</si>
  <si>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</si>
  <si>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</si>
  <si>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</si>
  <si>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</si>
  <si>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</si>
  <si>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</si>
  <si>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</si>
  <si>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</si>
  <si>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</si>
  <si>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</si>
  <si>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</si>
  <si>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</si>
  <si>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</si>
  <si>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</si>
  <si>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</si>
  <si>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</si>
  <si>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</si>
  <si>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</si>
  <si>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</si>
  <si>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</si>
  <si>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</si>
  <si>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</si>
  <si>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</si>
  <si>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</si>
  <si>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</si>
  <si>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</si>
  <si>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</si>
  <si>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</si>
  <si>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</si>
  <si>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</si>
  <si>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</si>
  <si>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</si>
  <si>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</si>
  <si>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</si>
  <si>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</si>
  <si>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</si>
  <si>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</si>
  <si>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</si>
  <si>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</si>
  <si>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</si>
  <si>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</si>
  <si>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</si>
  <si>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</si>
  <si>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</si>
  <si>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</si>
  <si>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</si>
  <si>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</si>
  <si>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</si>
  <si>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</si>
  <si>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</si>
  <si>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</si>
  <si>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</si>
  <si>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</si>
  <si>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</si>
  <si>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</si>
  <si>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</si>
  <si>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</si>
  <si>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</si>
  <si>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</si>
  <si>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</si>
  <si>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</si>
  <si>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</si>
  <si>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</si>
  <si>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</si>
  <si>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</si>
  <si>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</si>
  <si>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</si>
  <si>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</si>
  <si>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</si>
  <si>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</si>
  <si>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</si>
  <si>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</si>
  <si>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</si>
  <si>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</si>
  <si>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</si>
  <si>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</si>
  <si>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</si>
  <si>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</si>
  <si>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</si>
  <si>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</si>
  <si>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</si>
  <si>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</si>
  <si>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</si>
  <si>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</si>
  <si>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</si>
  <si>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</si>
  <si>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</si>
  <si>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</si>
  <si>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</si>
  <si>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</si>
  <si>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</si>
  <si>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</si>
  <si>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</si>
  <si>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</si>
  <si>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</si>
  <si>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</si>
  <si>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</si>
  <si>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</si>
  <si>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</si>
  <si>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</si>
  <si>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</si>
  <si>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</si>
  <si>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</si>
  <si>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</si>
  <si>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</si>
  <si>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</si>
  <si>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</si>
  <si>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</si>
  <si>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</si>
  <si>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</si>
  <si>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</si>
  <si>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</si>
  <si>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</si>
  <si>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</si>
  <si>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</si>
  <si>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</si>
  <si>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</si>
  <si>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</si>
  <si>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</si>
  <si>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</si>
  <si>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</si>
  <si>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</si>
  <si>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</si>
  <si>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</si>
  <si>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</si>
  <si>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</si>
  <si>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</si>
  <si>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</si>
  <si>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</si>
  <si>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</si>
  <si>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</si>
  <si>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</si>
  <si>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</si>
  <si>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</si>
  <si>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</si>
  <si>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</si>
  <si>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</si>
  <si>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</si>
  <si>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</si>
  <si>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</si>
  <si>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</si>
  <si>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</si>
  <si>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</si>
  <si>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</si>
  <si>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</si>
  <si>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</si>
  <si>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</si>
  <si>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</si>
  <si>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</si>
  <si>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</si>
  <si>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</si>
  <si>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</si>
  <si>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</si>
  <si>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</si>
  <si>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</si>
  <si>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</si>
  <si>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</si>
  <si>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</si>
  <si>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</si>
  <si>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</si>
  <si>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</si>
  <si>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</si>
  <si>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</si>
  <si>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</si>
  <si>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</si>
  <si>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</si>
  <si>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</si>
  <si>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</si>
  <si>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</si>
  <si>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</si>
  <si>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</si>
  <si>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</si>
  <si>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</si>
  <si>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</si>
  <si>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</si>
  <si>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</si>
  <si>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</si>
  <si>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</si>
  <si>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</si>
  <si>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</si>
  <si>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</si>
  <si>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</si>
  <si>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</si>
  <si>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</si>
  <si>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</si>
  <si>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</si>
  <si>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</si>
  <si>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</si>
  <si>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</si>
  <si>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</si>
  <si>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</si>
  <si>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</si>
  <si>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</si>
  <si>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</si>
  <si>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</si>
  <si>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</si>
  <si>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</si>
  <si>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</si>
  <si>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</si>
  <si>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</si>
  <si>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</si>
  <si>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</si>
  <si>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</si>
  <si>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</si>
  <si>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</si>
  <si>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</si>
  <si>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</si>
  <si>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</si>
  <si>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</si>
  <si>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</si>
  <si>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</si>
  <si>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</si>
  <si>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</si>
  <si>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</si>
  <si>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</si>
  <si>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</si>
  <si>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</si>
  <si>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</si>
  <si>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</si>
  <si>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</si>
  <si>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</si>
  <si>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</si>
  <si>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</si>
  <si>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</si>
  <si>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</si>
  <si>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</si>
  <si>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</si>
  <si>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</si>
  <si>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</si>
  <si>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</si>
  <si>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</si>
  <si>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</si>
  <si>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</si>
  <si>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</si>
  <si>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</si>
  <si>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</si>
  <si>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</si>
  <si>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</si>
  <si>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</si>
  <si>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</si>
  <si>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</si>
  <si>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</si>
  <si>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</si>
  <si>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</si>
  <si>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</si>
  <si>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</si>
  <si>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</si>
  <si>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</si>
  <si>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</si>
  <si>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</si>
  <si>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</si>
  <si>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</si>
  <si>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</si>
  <si>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</si>
  <si>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</si>
  <si>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</si>
  <si>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</si>
  <si>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</si>
  <si>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</si>
  <si>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</si>
  <si>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</si>
  <si>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</si>
  <si>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</si>
  <si>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</si>
  <si>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</si>
  <si>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</si>
  <si>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</si>
  <si>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</si>
  <si>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</si>
  <si>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</si>
  <si>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</si>
  <si>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</si>
  <si>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</si>
  <si>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</si>
  <si>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</si>
  <si>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</si>
  <si>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</si>
  <si>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</si>
  <si>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</si>
  <si>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</si>
  <si>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</si>
  <si>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</si>
  <si>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</si>
  <si>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</si>
  <si>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</si>
  <si>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</si>
  <si>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</si>
  <si>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</si>
  <si>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</si>
  <si>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</si>
  <si>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</si>
  <si>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</si>
  <si>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</si>
  <si>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</si>
  <si>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</si>
  <si>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</si>
  <si>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</si>
  <si>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</si>
  <si>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</si>
  <si>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</si>
  <si>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</si>
  <si>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</si>
  <si>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</si>
  <si>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</si>
  <si>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</si>
  <si>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</si>
  <si>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</si>
  <si>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</si>
  <si>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</si>
  <si>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</si>
  <si>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</si>
  <si>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</si>
  <si>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</si>
  <si>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</si>
  <si>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</si>
  <si>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</si>
  <si>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</si>
  <si>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</si>
  <si>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</si>
  <si>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</si>
  <si>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</si>
  <si>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</si>
  <si>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</si>
  <si>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</si>
  <si>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</si>
  <si>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</si>
  <si>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</si>
  <si>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</si>
  <si>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</si>
  <si>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</si>
  <si>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</si>
  <si>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</si>
  <si>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</si>
  <si>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</si>
  <si>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</si>
  <si>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</si>
  <si>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</si>
  <si>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</si>
  <si>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</si>
  <si>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</si>
  <si>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</si>
  <si>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</si>
  <si>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</si>
  <si>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</si>
  <si>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</si>
  <si>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</si>
  <si>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</si>
  <si>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</si>
  <si>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</si>
  <si>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</si>
  <si>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</si>
  <si>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</si>
  <si>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</si>
  <si>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</si>
  <si>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</si>
  <si>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</si>
  <si>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</si>
  <si>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</si>
  <si>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</si>
  <si>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</si>
  <si>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</si>
  <si>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</si>
  <si>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</si>
  <si>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</si>
  <si>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</si>
  <si>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</si>
  <si>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</si>
  <si>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</si>
  <si>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</si>
  <si>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</si>
  <si>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</si>
  <si>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</si>
  <si>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</si>
  <si>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</si>
  <si>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</si>
  <si>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</si>
  <si>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</si>
  <si>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</si>
  <si>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</si>
  <si>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</si>
  <si>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</si>
  <si>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</si>
  <si>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</si>
  <si>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</si>
  <si>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</si>
  <si>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</si>
  <si>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</si>
  <si>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</si>
  <si>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</si>
  <si>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</si>
  <si>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</si>
  <si>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</si>
  <si>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</si>
  <si>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</si>
  <si>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</si>
  <si>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</si>
  <si>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</si>
  <si>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</si>
  <si>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</si>
  <si>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</si>
  <si>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</si>
  <si>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</si>
  <si>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</si>
  <si>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</si>
  <si>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</si>
  <si>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</si>
  <si>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</si>
  <si>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</si>
  <si>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</si>
  <si>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</si>
  <si>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</si>
  <si>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</si>
  <si>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</si>
  <si>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</si>
  <si>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</si>
  <si>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</si>
  <si>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</si>
  <si>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</si>
  <si>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</si>
  <si>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</si>
  <si>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</si>
  <si>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</si>
  <si>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</si>
  <si>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</si>
  <si>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</si>
  <si>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</si>
  <si>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</si>
  <si>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</si>
  <si>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</si>
  <si>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</si>
  <si>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</si>
  <si>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</si>
  <si>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</si>
  <si>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</si>
  <si>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</si>
  <si>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</si>
  <si>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</si>
  <si>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</si>
  <si>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</si>
  <si>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</si>
  <si>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</si>
  <si>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</si>
  <si>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</si>
  <si>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</si>
  <si>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</si>
  <si>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</si>
  <si>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</si>
  <si>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</si>
  <si>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</si>
  <si>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</si>
  <si>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</si>
  <si>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</si>
  <si>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</si>
  <si>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</si>
  <si>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</si>
  <si>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</si>
  <si>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</si>
  <si>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</si>
  <si>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</si>
  <si>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</si>
  <si>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</si>
  <si>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</si>
  <si>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</si>
  <si>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</si>
  <si>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</si>
  <si>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</si>
  <si>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</si>
  <si>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</si>
  <si>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</si>
  <si>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</si>
  <si>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</si>
  <si>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</si>
  <si>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</si>
  <si>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</si>
  <si>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</si>
  <si>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</si>
  <si>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</si>
  <si>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</si>
  <si>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</si>
  <si>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</si>
  <si>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</si>
  <si>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</si>
  <si>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</si>
  <si>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</si>
  <si>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</si>
  <si>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</si>
  <si>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</si>
  <si>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</si>
  <si>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</si>
  <si>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</si>
  <si>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</si>
  <si>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</si>
  <si>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</si>
  <si>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</si>
  <si>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</si>
  <si>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</si>
  <si>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</si>
  <si>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</si>
  <si>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</si>
  <si>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</si>
  <si>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</si>
  <si>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</si>
  <si>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</si>
  <si>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</si>
  <si>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</si>
  <si>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</si>
  <si>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</si>
  <si>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</si>
  <si>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</si>
  <si>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</si>
  <si>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</si>
  <si>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</si>
  <si>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</si>
  <si>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</si>
  <si>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</si>
  <si>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</si>
  <si>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</si>
  <si>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</si>
  <si>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</si>
  <si>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</si>
  <si>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</si>
  <si>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</si>
  <si>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</si>
  <si>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</si>
  <si>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</si>
  <si>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</si>
  <si>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</si>
  <si>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</si>
  <si>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</si>
  <si>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</si>
  <si>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</si>
  <si>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</si>
  <si>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</si>
  <si>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</si>
  <si>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</si>
  <si>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</si>
  <si>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</si>
  <si>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</si>
  <si>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</si>
  <si>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</si>
  <si>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</si>
  <si>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</si>
  <si>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</si>
  <si>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</si>
  <si>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</si>
  <si>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</si>
  <si>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</si>
  <si>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</si>
  <si>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</si>
  <si>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</si>
  <si>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</si>
  <si>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</si>
  <si>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</si>
  <si>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</si>
  <si>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</si>
  <si>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</si>
  <si>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</si>
  <si>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</si>
  <si>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</si>
  <si>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</si>
  <si>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</si>
  <si>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</si>
  <si>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</si>
  <si>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</si>
  <si>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</si>
  <si>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</si>
  <si>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</si>
  <si>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</si>
  <si>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</si>
  <si>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</si>
  <si>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</si>
  <si>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</si>
  <si>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</si>
  <si>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</si>
  <si>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</si>
  <si>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</si>
  <si>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</si>
  <si>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</si>
  <si>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</si>
  <si>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</si>
  <si>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</si>
  <si>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</si>
  <si>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</si>
  <si>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</si>
  <si>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</si>
  <si>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</si>
  <si>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</si>
  <si>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</si>
  <si>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</si>
  <si>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</si>
  <si>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</si>
  <si>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</si>
  <si>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</si>
  <si>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</si>
  <si>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</si>
  <si>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</si>
  <si>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</si>
  <si>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</si>
  <si>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</si>
  <si>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</si>
  <si>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</si>
  <si>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</si>
  <si>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</si>
  <si>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</si>
  <si>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</si>
  <si>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</si>
  <si>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</si>
  <si>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</si>
  <si>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</si>
  <si>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</si>
  <si>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</si>
  <si>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</si>
  <si>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</si>
  <si>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</si>
  <si>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</si>
  <si>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</si>
  <si>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</si>
  <si>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</si>
  <si>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</si>
  <si>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</si>
  <si>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</si>
  <si>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</si>
  <si>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</si>
  <si>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</si>
  <si>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</si>
  <si>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</si>
  <si>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</si>
  <si>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</si>
  <si>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</si>
  <si>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</si>
  <si>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</si>
  <si>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</si>
  <si>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</si>
  <si>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</si>
  <si>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</si>
  <si>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</si>
  <si>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</si>
  <si>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</si>
  <si>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</si>
  <si>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</si>
  <si>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</si>
  <si>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</si>
  <si>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</si>
  <si>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</si>
  <si>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</si>
  <si>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</si>
  <si>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</si>
  <si>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</si>
  <si>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</si>
  <si>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</si>
  <si>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</si>
  <si>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</si>
  <si>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</si>
  <si>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</si>
  <si>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</si>
  <si>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</si>
  <si>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</si>
  <si>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</si>
  <si>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</si>
  <si>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</si>
  <si>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</si>
  <si>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</si>
  <si>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</si>
  <si>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</si>
  <si>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</si>
  <si>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</si>
  <si>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</si>
  <si>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</si>
  <si>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</si>
  <si>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</si>
  <si>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</si>
  <si>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</si>
  <si>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</si>
  <si>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</si>
  <si>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</si>
  <si>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</si>
  <si>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</si>
  <si>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</si>
  <si>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</si>
  <si>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</si>
  <si>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</si>
  <si>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</si>
  <si>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</si>
  <si>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</si>
  <si>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</si>
  <si>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</si>
  <si>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</si>
  <si>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</si>
  <si>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</si>
  <si>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</si>
  <si>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</si>
  <si>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</si>
  <si>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</si>
  <si>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</si>
  <si>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</si>
  <si>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</si>
  <si>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</si>
  <si>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</si>
  <si>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</si>
  <si>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</si>
  <si>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</si>
  <si>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</si>
  <si>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</si>
  <si>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</si>
  <si>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</si>
  <si>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</si>
  <si>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</si>
  <si>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</si>
  <si>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</si>
  <si>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</si>
  <si>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</si>
  <si>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</si>
  <si>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</si>
  <si>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</si>
  <si>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</si>
  <si>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</si>
  <si>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</si>
  <si>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</si>
  <si>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</si>
  <si>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</si>
  <si>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</si>
  <si>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</si>
  <si>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</si>
  <si>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</si>
  <si>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</si>
  <si>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</si>
  <si>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</si>
  <si>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</si>
  <si>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</si>
  <si>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</si>
  <si>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</si>
  <si>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</si>
  <si>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</si>
  <si>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</si>
  <si>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</si>
  <si>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</si>
  <si>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</si>
  <si>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</si>
  <si>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</si>
  <si>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</si>
  <si>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</si>
  <si>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</si>
  <si>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</si>
  <si>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</si>
  <si>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</si>
  <si>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</si>
  <si>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</si>
  <si>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</si>
  <si>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</si>
  <si>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</si>
  <si>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</si>
  <si>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</si>
  <si>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</si>
  <si>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</si>
  <si>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</si>
  <si>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</si>
  <si>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</si>
  <si>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</si>
  <si>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</si>
  <si>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</si>
  <si>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</si>
  <si>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</si>
  <si>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</si>
  <si>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</si>
  <si>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</si>
  <si>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</si>
  <si>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</si>
  <si>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</si>
  <si>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</si>
  <si>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</si>
  <si>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</si>
  <si>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</si>
  <si>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</si>
  <si>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</si>
  <si>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</si>
  <si>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</si>
  <si>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</si>
  <si>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</si>
  <si>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</si>
  <si>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</si>
  <si>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</si>
  <si>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</si>
  <si>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</si>
  <si>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</si>
  <si>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</si>
  <si>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</si>
  <si>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</si>
  <si>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</si>
  <si>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</si>
  <si>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</si>
  <si>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</si>
  <si>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</si>
  <si>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</si>
  <si>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</si>
  <si>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</si>
  <si>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</si>
  <si>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</si>
  <si>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</si>
  <si>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</si>
  <si>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</si>
  <si>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</si>
  <si>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</si>
  <si>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</si>
  <si>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</si>
  <si>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</si>
  <si>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</si>
  <si>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</si>
  <si>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</si>
  <si>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</si>
  <si>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</si>
  <si>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</si>
  <si>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</si>
  <si>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</si>
  <si>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</si>
  <si>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</si>
  <si>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</si>
  <si>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</si>
  <si>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</si>
  <si>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</si>
  <si>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</si>
  <si>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</si>
  <si>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</si>
  <si>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</si>
  <si>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</si>
  <si>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</si>
  <si>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</si>
  <si>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</si>
  <si>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</si>
  <si>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</si>
  <si>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</si>
  <si>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</si>
  <si>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</si>
  <si>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</si>
  <si>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</si>
  <si>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</si>
  <si>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</si>
  <si>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</si>
  <si>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</si>
  <si>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</si>
  <si>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</si>
  <si>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</si>
  <si>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</si>
  <si>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</si>
  <si>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</si>
  <si>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</si>
  <si>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</si>
  <si>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</si>
  <si>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</si>
  <si>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</si>
  <si>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</si>
  <si>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</si>
  <si>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</si>
  <si>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</si>
  <si>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</si>
  <si>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</si>
  <si>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</si>
  <si>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</si>
  <si>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</si>
  <si>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</si>
  <si>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</si>
  <si>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</si>
  <si>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</si>
  <si>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</si>
  <si>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</si>
  <si>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</si>
  <si>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</si>
  <si>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</si>
  <si>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</si>
  <si>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</si>
  <si>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</si>
  <si>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</si>
  <si>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</si>
  <si>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</si>
  <si>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</si>
  <si>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</si>
  <si>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</si>
  <si>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</si>
  <si>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</si>
  <si>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</si>
  <si>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</si>
  <si>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</si>
  <si>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</si>
  <si>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</si>
  <si>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</si>
  <si>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</si>
  <si>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</si>
  <si>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</si>
  <si>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</si>
  <si>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</si>
  <si>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</si>
  <si>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</si>
  <si>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</si>
  <si>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</si>
  <si>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</si>
  <si>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</si>
  <si>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</si>
  <si>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</si>
  <si>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</si>
  <si>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</si>
  <si>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</si>
  <si>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</si>
  <si>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</si>
  <si>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</si>
  <si>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</si>
  <si>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</si>
  <si>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</si>
  <si>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</si>
  <si>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</si>
  <si>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</si>
  <si>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</si>
  <si>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</si>
  <si>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</si>
  <si>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</si>
  <si>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</si>
  <si>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</si>
  <si>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</si>
  <si>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</si>
  <si>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</si>
  <si>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</si>
  <si>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</si>
  <si>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</si>
  <si>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</si>
  <si>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</si>
  <si>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</si>
  <si>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</si>
  <si>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</si>
  <si>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</si>
  <si>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</si>
  <si>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</si>
  <si>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</si>
  <si>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</si>
  <si>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</si>
  <si>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</si>
  <si>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</si>
  <si>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</si>
  <si>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</si>
  <si>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</si>
  <si>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</si>
  <si>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</si>
  <si>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</si>
  <si>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</si>
  <si>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</si>
  <si>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</si>
  <si>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</si>
  <si>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</si>
  <si>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</si>
  <si>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</si>
  <si>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</si>
  <si>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</si>
  <si>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</si>
  <si>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</si>
  <si>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</si>
  <si>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</si>
  <si>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</si>
  <si>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</si>
  <si>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</si>
  <si>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</si>
  <si>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</si>
  <si>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</si>
  <si>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</si>
  <si>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</si>
  <si>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</si>
  <si>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</si>
  <si>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</si>
  <si>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</si>
  <si>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</si>
  <si>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</si>
  <si>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</si>
  <si>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</si>
  <si>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</si>
  <si>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</si>
  <si>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</si>
  <si>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</si>
  <si>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</si>
  <si>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</si>
  <si>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</si>
  <si>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</si>
  <si>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</si>
  <si>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</si>
  <si>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</si>
  <si>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</si>
  <si>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</si>
  <si>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</si>
  <si>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</si>
  <si>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</si>
  <si>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</si>
  <si>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</si>
  <si>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</si>
  <si>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</si>
  <si>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</si>
  <si>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</si>
  <si>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</si>
  <si>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</si>
  <si>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</si>
  <si>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</si>
  <si>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</si>
  <si>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</si>
  <si>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</si>
  <si>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</si>
  <si>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</si>
  <si>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</si>
  <si>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</si>
  <si>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</si>
  <si>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</si>
  <si>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</si>
  <si>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</si>
  <si>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</si>
  <si>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</si>
  <si>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</si>
  <si>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</si>
  <si>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</si>
  <si>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</si>
  <si>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</si>
  <si>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</si>
  <si>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</si>
  <si>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</si>
  <si>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</si>
  <si>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</si>
  <si>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</si>
  <si>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</si>
  <si>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</si>
  <si>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</si>
  <si>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</si>
  <si>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</si>
  <si>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</si>
  <si>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</si>
  <si>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</si>
  <si>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</si>
  <si>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</si>
  <si>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</si>
  <si>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</si>
  <si>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</si>
  <si>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</si>
  <si>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</si>
  <si>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</si>
  <si>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</si>
  <si>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</si>
  <si>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</si>
  <si>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</si>
  <si>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</si>
  <si>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</si>
  <si>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</si>
  <si>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</si>
  <si>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</si>
  <si>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</si>
  <si>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</si>
  <si>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</si>
  <si>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</si>
  <si>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</si>
  <si>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</si>
  <si>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</si>
  <si>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</si>
  <si>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</si>
  <si>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</si>
  <si>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</si>
  <si>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</si>
  <si>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</si>
  <si>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</si>
  <si>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</si>
  <si>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</si>
  <si>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</si>
  <si>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</si>
  <si>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</si>
  <si>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</si>
  <si>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</si>
  <si>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</si>
  <si>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</si>
  <si>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</si>
  <si>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</si>
  <si>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</si>
  <si>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</si>
  <si>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</si>
  <si>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</si>
  <si>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</si>
  <si>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</si>
  <si>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</si>
  <si>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</si>
  <si>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</si>
  <si>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</si>
  <si>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</si>
  <si>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</si>
  <si>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</si>
  <si>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</si>
  <si>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</si>
  <si>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</si>
  <si>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</si>
  <si>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</si>
  <si>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</si>
  <si>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</si>
  <si>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</si>
  <si>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</si>
  <si>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</si>
  <si>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</si>
  <si>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</si>
  <si>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</si>
  <si>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</si>
  <si>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</si>
  <si>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</si>
  <si>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</si>
  <si>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</si>
  <si>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</si>
  <si>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</si>
  <si>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</si>
  <si>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</si>
  <si>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</si>
  <si>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</si>
  <si>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</si>
  <si>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</si>
  <si>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</si>
  <si>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</si>
  <si>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</si>
  <si>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</si>
  <si>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</si>
  <si>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</si>
  <si>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</si>
  <si>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</si>
  <si>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</si>
  <si>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</si>
  <si>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</si>
  <si>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</si>
  <si>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</si>
  <si>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</si>
  <si>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</si>
  <si>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</si>
  <si>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</si>
  <si>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</si>
  <si>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</si>
  <si>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</si>
  <si>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</si>
  <si>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</si>
  <si>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</si>
  <si>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</si>
  <si>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</si>
  <si>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</si>
  <si>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</si>
  <si>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</si>
  <si>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</si>
  <si>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</si>
  <si>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</si>
  <si>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</si>
  <si>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</si>
  <si>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</si>
  <si>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</si>
  <si>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</si>
  <si>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</si>
  <si>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</si>
  <si>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</si>
  <si>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</si>
  <si>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</si>
  <si>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</si>
  <si>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</si>
  <si>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</si>
  <si>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</si>
  <si>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</si>
  <si>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</si>
  <si>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</si>
  <si>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</si>
  <si>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</si>
  <si>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</si>
  <si>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</si>
  <si>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</si>
  <si>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</si>
  <si>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</si>
  <si>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</si>
  <si>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</si>
  <si>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</si>
  <si>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</si>
  <si>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</si>
  <si>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</si>
  <si>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</si>
  <si>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</si>
  <si>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</si>
  <si>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</si>
  <si>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</si>
  <si>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</si>
  <si>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</si>
  <si>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</si>
  <si>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</si>
  <si>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</si>
  <si>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</si>
  <si>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</si>
  <si>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</si>
  <si>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</si>
  <si>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</si>
  <si>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</si>
  <si>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</si>
  <si>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</si>
  <si>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</si>
  <si>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</si>
  <si>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</si>
  <si>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</si>
  <si>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</si>
  <si>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</si>
  <si>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</si>
  <si>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</si>
  <si>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</si>
  <si>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</si>
  <si>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</si>
  <si>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</si>
  <si>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</si>
  <si>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</si>
  <si>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</si>
  <si>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</si>
  <si>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</si>
  <si>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</si>
  <si>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</si>
  <si>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</si>
  <si>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</si>
  <si>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</si>
  <si>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</si>
  <si>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</si>
  <si>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</si>
  <si>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</si>
  <si>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</si>
  <si>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</si>
  <si>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</si>
  <si>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</si>
  <si>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</si>
  <si>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</si>
  <si>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</si>
  <si>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</si>
  <si>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</si>
  <si>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</si>
  <si>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</si>
  <si>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</si>
  <si>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</si>
  <si>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</si>
  <si>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</si>
  <si>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</si>
  <si>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</si>
  <si>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</si>
  <si>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</si>
  <si>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</si>
  <si>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</si>
  <si>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</si>
  <si>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</si>
  <si>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</si>
  <si>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</si>
  <si>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</si>
  <si>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</si>
  <si>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</si>
  <si>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</si>
  <si>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</si>
  <si>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</si>
  <si>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</si>
  <si>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</si>
  <si>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</si>
  <si>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</si>
  <si>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</si>
  <si>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</si>
  <si>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</si>
  <si>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</si>
  <si>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</si>
  <si>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</si>
  <si>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</si>
  <si>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</si>
  <si>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</si>
  <si>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</si>
  <si>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</si>
  <si>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</si>
  <si>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</si>
  <si>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</si>
  <si>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</si>
  <si>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</si>
  <si>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</si>
  <si>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</si>
  <si>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</si>
  <si>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</si>
  <si>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</si>
  <si>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</si>
  <si>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</si>
  <si>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</si>
  <si>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</si>
  <si>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</si>
  <si>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</si>
  <si>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</si>
  <si>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</si>
  <si>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</si>
  <si>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</si>
  <si>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</si>
  <si>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</si>
  <si>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</si>
  <si>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</si>
  <si>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</si>
  <si>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</si>
  <si>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</si>
  <si>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</si>
  <si>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</si>
  <si>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</si>
  <si>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</si>
  <si>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</si>
  <si>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</si>
  <si>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</si>
  <si>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</si>
  <si>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</si>
  <si>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</si>
  <si>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</si>
  <si>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</si>
  <si>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</si>
  <si>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</si>
  <si>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</si>
  <si>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</si>
  <si>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</si>
  <si>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</si>
  <si>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</si>
  <si>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</si>
  <si>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</si>
  <si>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</si>
  <si>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</si>
  <si>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</si>
  <si>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</si>
  <si>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</si>
  <si>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</si>
  <si>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</si>
  <si>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</si>
  <si>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</si>
  <si>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</si>
  <si>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</si>
  <si>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</si>
  <si>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</si>
  <si>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</si>
  <si>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</si>
  <si>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</si>
  <si>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</si>
  <si>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</si>
  <si>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</si>
  <si>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</si>
  <si>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</si>
  <si>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</si>
  <si>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</si>
  <si>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</si>
  <si>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</si>
  <si>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</si>
  <si>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</si>
  <si>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</si>
  <si>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</si>
  <si>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</si>
  <si>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</si>
  <si>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</si>
  <si>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</si>
  <si>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</si>
  <si>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</si>
  <si>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</si>
  <si>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</si>
  <si>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</si>
  <si>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</si>
  <si>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</si>
  <si>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</si>
  <si>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</si>
  <si>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</si>
  <si>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</si>
  <si>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</si>
  <si>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</si>
  <si>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</si>
  <si>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</si>
  <si>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</si>
  <si>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</si>
  <si>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</si>
  <si>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</si>
  <si>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</si>
  <si>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</si>
  <si>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</si>
  <si>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</si>
  <si>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</si>
  <si>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</si>
  <si>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</si>
  <si>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</si>
  <si>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</si>
  <si>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</si>
  <si>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</si>
  <si>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</si>
  <si>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</si>
  <si>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</si>
  <si>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</si>
  <si>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</si>
  <si>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</si>
  <si>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</si>
  <si>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</si>
  <si>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</si>
  <si>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</si>
  <si>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</si>
  <si>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</si>
  <si>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</si>
  <si>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</si>
  <si>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</si>
  <si>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</si>
  <si>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</si>
  <si>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</si>
  <si>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</si>
  <si>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</si>
  <si>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</si>
  <si>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</si>
  <si>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</si>
  <si>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</si>
  <si>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</si>
  <si>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</si>
  <si>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</si>
  <si>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</si>
  <si>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</si>
  <si>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</si>
  <si>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</si>
  <si>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</si>
  <si>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</si>
  <si>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</si>
  <si>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</si>
  <si>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</si>
  <si>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</si>
  <si>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</si>
  <si>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</si>
  <si>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</si>
  <si>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</si>
  <si>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</si>
  <si>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</si>
  <si>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</si>
  <si>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</si>
  <si>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</si>
  <si>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</si>
  <si>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</si>
  <si>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</si>
  <si>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</si>
  <si>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</si>
  <si>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</si>
  <si>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</si>
  <si>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</si>
  <si>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</si>
  <si>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</si>
  <si>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</si>
  <si>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</si>
  <si>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</si>
  <si>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</si>
  <si>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</si>
  <si>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</si>
  <si>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</si>
  <si>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</si>
  <si>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</si>
  <si>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</si>
  <si>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</si>
  <si>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</si>
  <si>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</si>
  <si>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</si>
  <si>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</si>
  <si>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</si>
  <si>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</si>
  <si>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</si>
  <si>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</si>
  <si>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</si>
  <si>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</si>
  <si>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</si>
  <si>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</si>
  <si>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</si>
  <si>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</si>
  <si>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</si>
  <si>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</si>
  <si>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</si>
  <si>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</si>
  <si>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</si>
  <si>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</si>
  <si>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</si>
  <si>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</si>
  <si>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</si>
  <si>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</si>
  <si>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</si>
  <si>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</si>
  <si>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</si>
  <si>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</si>
  <si>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</si>
  <si>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</si>
  <si>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</si>
  <si>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</si>
  <si>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</si>
  <si>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</si>
  <si>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</si>
  <si>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</si>
  <si>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</si>
  <si>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</si>
  <si>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</si>
  <si>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</si>
  <si>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</si>
  <si>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</si>
  <si>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</si>
  <si>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</si>
  <si>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</si>
  <si>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</si>
  <si>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</si>
  <si>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</si>
  <si>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</si>
  <si>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</si>
  <si>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</si>
  <si>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</si>
  <si>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</si>
  <si>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</si>
  <si>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</si>
  <si>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</si>
  <si>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</si>
  <si>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</si>
  <si>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</si>
  <si>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</si>
  <si>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</si>
  <si>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</si>
  <si>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</si>
  <si>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</si>
  <si>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</si>
  <si>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</si>
  <si>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</si>
  <si>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</si>
  <si>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</si>
  <si>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</si>
  <si>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</si>
  <si>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</si>
  <si>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</si>
  <si>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</si>
  <si>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</si>
  <si>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</si>
  <si>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</si>
  <si>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</si>
  <si>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</si>
  <si>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</si>
  <si>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</si>
  <si>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</si>
  <si>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</si>
  <si>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</si>
  <si>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</si>
  <si>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</si>
  <si>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</si>
  <si>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</si>
  <si>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</si>
  <si>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</si>
  <si>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</si>
  <si>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</si>
  <si>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</si>
  <si>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</si>
  <si>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</si>
  <si>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</si>
  <si>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</si>
  <si>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</si>
  <si>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</si>
  <si>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</si>
  <si>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</si>
  <si>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</si>
  <si>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</si>
  <si>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</si>
  <si>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</si>
  <si>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</si>
  <si>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</si>
  <si>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</si>
  <si>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</si>
  <si>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</si>
  <si>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</si>
  <si>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</si>
  <si>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</si>
  <si>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</si>
  <si>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</si>
  <si>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</si>
  <si>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</si>
  <si>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</si>
  <si>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</si>
  <si>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</si>
  <si>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</si>
  <si>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</si>
  <si>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</si>
  <si>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</si>
  <si>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</si>
  <si>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</si>
  <si>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</si>
  <si>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</si>
  <si>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</si>
  <si>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</si>
  <si>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</si>
  <si>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</si>
  <si>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</si>
  <si>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</si>
  <si>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</si>
  <si>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</si>
  <si>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</si>
  <si>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</si>
  <si>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</si>
  <si>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</si>
  <si>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</si>
  <si>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</si>
  <si>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</si>
  <si>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</si>
  <si>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</si>
  <si>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</si>
  <si>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</si>
  <si>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</si>
  <si>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</si>
  <si>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</si>
  <si>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</si>
  <si>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</si>
  <si>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</si>
  <si>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</si>
  <si>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</si>
  <si>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</si>
  <si>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</si>
  <si>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</si>
  <si>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</si>
  <si>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</si>
  <si>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</si>
  <si>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</si>
  <si>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</si>
  <si>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</si>
  <si>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</si>
  <si>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</si>
  <si>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</si>
  <si>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</si>
  <si>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</si>
  <si>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</si>
  <si>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</si>
  <si>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</si>
  <si>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</si>
  <si>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</si>
  <si>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</si>
  <si>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</si>
  <si>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</si>
  <si>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</si>
  <si>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</si>
  <si>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</si>
  <si>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</si>
  <si>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</si>
  <si>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</si>
  <si>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</si>
  <si>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</si>
  <si>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</si>
  <si>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</si>
  <si>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</si>
  <si>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</si>
  <si>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</si>
  <si>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</si>
  <si>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</si>
  <si>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</si>
  <si>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</si>
  <si>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</si>
  <si>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</si>
  <si>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</si>
  <si>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</si>
  <si>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</si>
  <si>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</si>
  <si>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</si>
  <si>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</si>
  <si>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</si>
  <si>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</si>
  <si>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</si>
  <si>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</si>
  <si>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</si>
  <si>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</si>
  <si>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</si>
  <si>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</si>
  <si>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</si>
  <si>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</si>
  <si>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</si>
  <si>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</si>
  <si>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</si>
  <si>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</si>
  <si>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</si>
  <si>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</si>
  <si>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</si>
  <si>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</si>
  <si>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</si>
  <si>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</si>
  <si>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</si>
  <si>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</si>
  <si>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</si>
  <si>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</si>
  <si>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</si>
  <si>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</si>
  <si>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</si>
  <si>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</si>
  <si>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</si>
  <si>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</si>
  <si>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</si>
  <si>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</si>
  <si>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</si>
  <si>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</si>
  <si>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</si>
  <si>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</si>
  <si>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</si>
  <si>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</si>
  <si>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</si>
  <si>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</si>
  <si>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</si>
  <si>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</si>
  <si>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</si>
  <si>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</si>
  <si>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</si>
  <si>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</si>
  <si>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</si>
  <si>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</si>
  <si>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</si>
  <si>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</si>
  <si>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</si>
  <si>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</si>
  <si>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</si>
  <si>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</si>
  <si>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</si>
  <si>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</si>
  <si>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</si>
  <si>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</si>
  <si>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</si>
  <si>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</si>
  <si>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</si>
  <si>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</si>
  <si>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</si>
  <si>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</si>
  <si>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</si>
  <si>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</si>
  <si>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</si>
  <si>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</si>
  <si>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</si>
  <si>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</si>
  <si>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</si>
  <si>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</si>
  <si>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</si>
  <si>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</si>
  <si>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</si>
  <si>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</si>
  <si>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</si>
  <si>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</si>
  <si>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</si>
  <si>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</si>
  <si>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</si>
  <si>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</si>
  <si>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</si>
  <si>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</si>
  <si>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</si>
  <si>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</si>
  <si>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</si>
  <si>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</si>
  <si>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</si>
  <si>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</si>
  <si>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</si>
  <si>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</si>
  <si>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</si>
  <si>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</si>
  <si>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</si>
  <si>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</si>
  <si>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</si>
  <si>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</si>
  <si>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</si>
  <si>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</si>
  <si>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</si>
  <si>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</si>
  <si>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</si>
  <si>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</si>
  <si>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</si>
  <si>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</si>
  <si>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</si>
  <si>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</si>
  <si>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</si>
  <si>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</si>
  <si>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</si>
  <si>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</si>
  <si>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</si>
  <si>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</si>
  <si>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</si>
  <si>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</si>
  <si>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</si>
  <si>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</si>
  <si>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</si>
  <si>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</si>
  <si>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</si>
  <si>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</si>
  <si>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</si>
  <si>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</si>
  <si>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</si>
  <si>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</si>
  <si>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</si>
  <si>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</si>
  <si>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</si>
  <si>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</si>
  <si>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</si>
  <si>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</si>
  <si>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</si>
  <si>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</si>
  <si>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</si>
  <si>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</si>
  <si>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</si>
  <si>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</si>
  <si>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</si>
  <si>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</si>
  <si>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</si>
  <si>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</si>
  <si>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</si>
  <si>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</si>
  <si>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</si>
  <si>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</si>
  <si>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</si>
  <si>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</si>
  <si>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</si>
  <si>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</si>
  <si>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</si>
  <si>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</si>
  <si>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</si>
  <si>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</si>
  <si>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</si>
  <si>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</si>
  <si>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</si>
  <si>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</si>
  <si>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</si>
  <si>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</si>
  <si>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</si>
  <si>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</si>
  <si>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</si>
  <si>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</si>
  <si>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</si>
  <si>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</si>
  <si>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</si>
  <si>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</si>
  <si>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</si>
  <si>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</si>
  <si>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</si>
  <si>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</si>
  <si>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</si>
  <si>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</si>
  <si>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</si>
  <si>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</si>
  <si>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</si>
  <si>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</si>
  <si>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</si>
  <si>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</si>
  <si>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</si>
  <si>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</si>
  <si>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</si>
  <si>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</si>
  <si>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</si>
  <si>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</si>
  <si>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</si>
  <si>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</si>
  <si>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</si>
  <si>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</si>
  <si>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</si>
  <si>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</si>
  <si>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</si>
  <si>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</si>
  <si>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</si>
  <si>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</si>
  <si>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</si>
  <si>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</si>
  <si>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</si>
  <si>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</si>
  <si>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</si>
  <si>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</si>
  <si>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</si>
  <si>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</si>
  <si>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</si>
  <si>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</si>
  <si>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</si>
  <si>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</si>
  <si>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</si>
  <si>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</si>
  <si>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</si>
  <si>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</si>
  <si>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</si>
  <si>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</si>
  <si>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</si>
  <si>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</si>
  <si>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</si>
  <si>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</si>
  <si>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</si>
  <si>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</si>
  <si>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</si>
  <si>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</si>
  <si>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</si>
  <si>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</si>
  <si>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</si>
  <si>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</si>
  <si>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</si>
  <si>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</si>
  <si>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</si>
  <si>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</si>
  <si>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</si>
  <si>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</si>
  <si>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</si>
  <si>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</si>
  <si>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</si>
  <si>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</si>
  <si>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</si>
  <si>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</si>
  <si>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</si>
  <si>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</si>
  <si>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</si>
  <si>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</si>
  <si>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</si>
  <si>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</si>
  <si>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</si>
  <si>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</si>
  <si>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</si>
  <si>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</si>
  <si>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</si>
  <si>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</si>
  <si>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</si>
  <si>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</si>
  <si>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</si>
  <si>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</si>
  <si>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</si>
  <si>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</si>
  <si>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</si>
  <si>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</si>
  <si>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</si>
  <si>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</si>
  <si>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</si>
  <si>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</si>
  <si>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</si>
  <si>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</si>
  <si>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</si>
  <si>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</si>
  <si>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</si>
  <si>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</si>
  <si>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</si>
  <si>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</si>
  <si>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</si>
  <si>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</si>
  <si>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</si>
  <si>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</si>
  <si>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</si>
  <si>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</si>
  <si>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</si>
  <si>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</si>
  <si>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</si>
  <si>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</si>
  <si>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</si>
  <si>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</si>
  <si>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</si>
  <si>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</si>
  <si>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</si>
  <si>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</si>
  <si>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</si>
  <si>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</si>
  <si>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</si>
  <si>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</si>
  <si>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</si>
  <si>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</si>
  <si>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</si>
  <si>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</si>
  <si>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</si>
  <si>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</si>
  <si>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</si>
  <si>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</si>
  <si>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</si>
  <si>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</si>
  <si>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</si>
  <si>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</si>
  <si>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</si>
  <si>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</si>
  <si>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</si>
  <si>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</si>
  <si>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</si>
  <si>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</si>
  <si>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</si>
  <si>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</si>
  <si>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</si>
  <si>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</si>
  <si>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</si>
  <si>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</si>
  <si>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</si>
  <si>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</si>
  <si>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</si>
  <si>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</si>
  <si>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</si>
  <si>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</si>
  <si>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</si>
  <si>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</si>
  <si>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</si>
  <si>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</si>
  <si>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</si>
  <si>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</si>
  <si>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</si>
  <si>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</si>
  <si>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</si>
  <si>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</si>
  <si>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</si>
  <si>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</si>
  <si>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</si>
  <si>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</si>
  <si>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</si>
  <si>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</si>
  <si>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</si>
  <si>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</si>
  <si>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</si>
  <si>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</si>
  <si>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</si>
  <si>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</si>
  <si>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</si>
  <si>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</si>
  <si>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</si>
  <si>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</si>
  <si>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</si>
  <si>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</si>
  <si>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</si>
  <si>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</si>
  <si>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</si>
  <si>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</si>
  <si>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</si>
  <si>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</si>
  <si>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</si>
  <si>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</si>
  <si>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</si>
  <si>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</si>
  <si>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</si>
  <si>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</si>
  <si>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</si>
  <si>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</si>
  <si>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</si>
  <si>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</si>
  <si>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</si>
  <si>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</si>
  <si>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</si>
  <si>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</si>
  <si>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</si>
  <si>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</si>
  <si>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</si>
  <si>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</si>
  <si>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</si>
  <si>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</si>
  <si>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</si>
  <si>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</si>
  <si>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</si>
  <si>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</si>
  <si>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</si>
  <si>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</si>
  <si>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</si>
  <si>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</si>
  <si>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</si>
  <si>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</si>
  <si>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</si>
  <si>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</si>
  <si>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</si>
  <si>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</si>
  <si>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</si>
  <si>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</si>
  <si>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</si>
  <si>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</si>
  <si>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</si>
  <si>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</si>
  <si>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</si>
  <si>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</si>
  <si>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</si>
  <si>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</si>
  <si>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</si>
  <si>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</si>
  <si>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</si>
  <si>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</si>
  <si>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</si>
  <si>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</si>
  <si>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</si>
  <si>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</si>
  <si>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</si>
  <si>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</si>
  <si>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</si>
  <si>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</si>
  <si>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</si>
  <si>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</si>
  <si>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</si>
  <si>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</si>
  <si>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</si>
  <si>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</si>
  <si>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</si>
  <si>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</si>
  <si>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</si>
  <si>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</si>
  <si>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</si>
  <si>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</si>
  <si>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</si>
  <si>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</si>
  <si>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</si>
  <si>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</si>
  <si>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</si>
  <si>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</si>
  <si>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</si>
  <si>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</si>
  <si>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</si>
  <si>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</si>
  <si>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</si>
  <si>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</si>
  <si>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</si>
  <si>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</si>
  <si>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</si>
  <si>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</si>
  <si>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</si>
  <si>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</si>
  <si>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</si>
  <si>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</si>
  <si>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</si>
  <si>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</si>
  <si>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</si>
  <si>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</si>
  <si>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</si>
  <si>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</si>
  <si>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</si>
  <si>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</si>
  <si>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</si>
  <si>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</si>
  <si>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</si>
  <si>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</si>
  <si>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</si>
  <si>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</si>
  <si>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</si>
  <si>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</si>
  <si>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</si>
  <si>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</si>
  <si>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</si>
  <si>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</si>
  <si>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</si>
  <si>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</si>
  <si>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</si>
  <si>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</si>
  <si>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</si>
  <si>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</si>
  <si>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</si>
  <si>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</si>
  <si>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</si>
  <si>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</si>
  <si>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</si>
  <si>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</si>
  <si>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</si>
  <si>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</si>
  <si>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</si>
  <si>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</si>
  <si>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</si>
  <si>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</si>
  <si>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</si>
  <si>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</si>
  <si>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</si>
  <si>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</si>
  <si>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</si>
  <si>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</si>
  <si>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</si>
  <si>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</si>
  <si>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</si>
  <si>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</si>
  <si>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</si>
  <si>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</si>
  <si>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</si>
  <si>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</si>
  <si>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</si>
  <si>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</si>
  <si>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</si>
  <si>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</si>
  <si>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</si>
  <si>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</si>
  <si>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</si>
  <si>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</si>
  <si>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</si>
  <si>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</si>
  <si>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</si>
  <si>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</si>
  <si>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</si>
  <si>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</si>
  <si>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</si>
  <si>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</si>
  <si>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</si>
  <si>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</si>
  <si>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</si>
  <si>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</si>
  <si>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</si>
  <si>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</si>
  <si>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</si>
  <si>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</si>
  <si>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</si>
  <si>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</si>
  <si>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</si>
  <si>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</si>
  <si>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</si>
  <si>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</si>
  <si>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</si>
  <si>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</si>
  <si>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</si>
  <si>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</si>
  <si>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</si>
  <si>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</si>
  <si>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</si>
  <si>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</si>
  <si>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</si>
  <si>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</si>
  <si>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</si>
  <si>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</si>
  <si>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</si>
  <si>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</si>
  <si>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</si>
  <si>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</si>
  <si>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</si>
  <si>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</si>
  <si>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</si>
  <si>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</si>
  <si>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</si>
  <si>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</si>
  <si>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</si>
  <si>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</si>
  <si>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</si>
  <si>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</si>
  <si>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</si>
  <si>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</si>
  <si>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</si>
  <si>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</si>
  <si>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</si>
  <si>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</si>
  <si>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</si>
  <si>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</si>
  <si>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</si>
  <si>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</si>
  <si>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</si>
  <si>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</si>
  <si>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</si>
  <si>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</si>
  <si>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</si>
  <si>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</si>
  <si>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</si>
  <si>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</si>
  <si>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</si>
  <si>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</si>
  <si>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</si>
  <si>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</si>
  <si>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</si>
  <si>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</si>
  <si>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</si>
  <si>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</si>
  <si>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</si>
  <si>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</si>
  <si>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</si>
  <si>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</si>
  <si>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</si>
  <si>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</si>
  <si>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</si>
  <si>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</si>
  <si>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</si>
  <si>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</si>
  <si>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</si>
  <si>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</si>
  <si>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</si>
  <si>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</si>
  <si>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</si>
  <si>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</si>
  <si>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</si>
  <si>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</si>
  <si>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</si>
  <si>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</si>
  <si>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</si>
  <si>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</si>
  <si>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</si>
  <si>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</si>
  <si>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</si>
  <si>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</si>
  <si>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</si>
  <si>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</si>
  <si>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</si>
  <si>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</si>
  <si>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</si>
  <si>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</si>
  <si>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</si>
  <si>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</si>
  <si>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</si>
  <si>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</si>
  <si>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</si>
  <si>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</si>
  <si>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</si>
  <si>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</si>
  <si>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</si>
  <si>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</si>
  <si>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</si>
  <si>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</si>
  <si>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</si>
  <si>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</si>
  <si>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</si>
  <si>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</si>
  <si>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</si>
  <si>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</si>
  <si>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</si>
  <si>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</si>
  <si>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</si>
  <si>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</si>
  <si>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</si>
  <si>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</si>
  <si>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</si>
  <si>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</si>
  <si>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</si>
  <si>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</si>
  <si>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</si>
  <si>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</si>
  <si>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</si>
  <si>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</si>
  <si>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</si>
  <si>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</si>
  <si>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</si>
  <si>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</si>
  <si>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</si>
  <si>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</si>
  <si>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</si>
  <si>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</si>
  <si>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</si>
  <si>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</si>
  <si>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</si>
  <si>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</si>
  <si>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</si>
  <si>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</si>
  <si>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</si>
  <si>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</si>
  <si>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</si>
  <si>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</si>
  <si>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</si>
  <si>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</si>
  <si>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</si>
  <si>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</si>
  <si>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</si>
  <si>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</si>
  <si>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</si>
  <si>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</si>
  <si>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</si>
  <si>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</si>
  <si>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</si>
  <si>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</si>
  <si>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</si>
  <si>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</si>
  <si>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</si>
  <si>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</si>
  <si>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</si>
  <si>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</si>
  <si>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</si>
  <si>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</si>
  <si>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</si>
  <si>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</si>
  <si>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</si>
  <si>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</si>
  <si>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</si>
  <si>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</si>
  <si>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</si>
  <si>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</si>
  <si>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</si>
  <si>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</si>
  <si>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</si>
  <si>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</si>
  <si>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</si>
  <si>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</si>
  <si>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</si>
  <si>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</si>
  <si>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</si>
  <si>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</si>
  <si>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</si>
  <si>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</si>
  <si>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</si>
  <si>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</si>
  <si>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</si>
  <si>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</si>
  <si>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</si>
  <si>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</si>
  <si>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</si>
  <si>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</si>
  <si>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</si>
  <si>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</si>
  <si>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</si>
  <si>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</si>
  <si>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</si>
  <si>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</si>
  <si>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</si>
  <si>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</si>
  <si>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</si>
  <si>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</si>
  <si>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</si>
  <si>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</si>
  <si>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</si>
  <si>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</si>
  <si>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</si>
  <si>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</si>
  <si>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</si>
  <si>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</si>
  <si>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</si>
  <si>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</si>
  <si>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</si>
  <si>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</si>
  <si>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</si>
  <si>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</si>
  <si>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</si>
  <si>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</si>
  <si>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</si>
  <si>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</si>
  <si>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</si>
  <si>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</si>
  <si>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</si>
  <si>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</si>
  <si>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</si>
  <si>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</si>
  <si>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</si>
  <si>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</si>
  <si>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</si>
  <si>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</si>
  <si>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</si>
  <si>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</si>
  <si>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</si>
  <si>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</si>
  <si>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</si>
  <si>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</si>
  <si>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</si>
  <si>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</si>
  <si>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</si>
  <si>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</si>
  <si>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</si>
  <si>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</si>
  <si>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</si>
  <si>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</si>
  <si>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</si>
  <si>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</si>
  <si>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</si>
  <si>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</si>
  <si>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</si>
  <si>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</si>
  <si>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</si>
  <si>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</si>
  <si>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</si>
  <si>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</si>
  <si>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</si>
  <si>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</si>
  <si>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</si>
  <si>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</si>
  <si>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</si>
  <si>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</si>
  <si>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</si>
  <si>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</si>
  <si>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</si>
  <si>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</si>
  <si>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</si>
  <si>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</si>
  <si>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</si>
  <si>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</si>
  <si>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</si>
  <si>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</si>
  <si>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</si>
  <si>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</si>
  <si>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</si>
  <si>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</si>
  <si>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</si>
  <si>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</si>
  <si>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</si>
  <si>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</si>
  <si>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</si>
  <si>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</si>
  <si>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</si>
  <si>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</si>
  <si>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</si>
  <si>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</si>
  <si>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</si>
  <si>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</si>
  <si>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</si>
  <si>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</si>
  <si>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</si>
  <si>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</si>
  <si>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</si>
  <si>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</si>
  <si>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</si>
  <si>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</si>
  <si>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</si>
  <si>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</si>
  <si>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</si>
  <si>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</si>
  <si>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</si>
  <si>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</si>
  <si>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</si>
  <si>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</si>
  <si>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</si>
  <si>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</si>
  <si>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</si>
  <si>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</si>
  <si>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</si>
  <si>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</si>
  <si>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</si>
  <si>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</si>
  <si>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</si>
  <si>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</si>
  <si>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</si>
  <si>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</si>
  <si>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</si>
  <si>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</si>
  <si>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</si>
  <si>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</si>
  <si>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</si>
  <si>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</si>
  <si>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</si>
  <si>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</si>
  <si>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</si>
  <si>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</si>
  <si>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</si>
  <si>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</si>
  <si>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</si>
  <si>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</si>
  <si>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</si>
  <si>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</si>
  <si>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</si>
  <si>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</si>
  <si>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</si>
  <si>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</si>
  <si>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</si>
  <si>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</si>
  <si>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</si>
  <si>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</si>
  <si>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</si>
  <si>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</si>
  <si>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</si>
  <si>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</si>
  <si>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</si>
  <si>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</si>
  <si>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</si>
  <si>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</si>
  <si>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</si>
  <si>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</si>
  <si>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</si>
  <si>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</si>
  <si>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</si>
  <si>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</si>
  <si>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</si>
  <si>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</si>
  <si>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</si>
  <si>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</si>
  <si>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</si>
  <si>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</si>
  <si>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</si>
  <si>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</si>
  <si>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</si>
  <si>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</si>
  <si>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</si>
  <si>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</si>
  <si>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</si>
  <si>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</si>
  <si>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</si>
  <si>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</si>
  <si>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</si>
  <si>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</si>
  <si>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</si>
  <si>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</si>
  <si>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</si>
  <si>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</si>
  <si>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</si>
  <si>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</si>
  <si>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</si>
  <si>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</si>
  <si>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</si>
  <si>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</si>
  <si>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</si>
  <si>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</si>
  <si>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</si>
  <si>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</si>
  <si>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</si>
  <si>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</si>
  <si>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</si>
  <si>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</si>
  <si>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</si>
  <si>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</si>
  <si>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</si>
  <si>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</si>
  <si>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</si>
  <si>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</si>
  <si>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</si>
  <si>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</si>
  <si>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</si>
  <si>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</si>
  <si>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</si>
  <si>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</si>
  <si>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</si>
  <si>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</si>
  <si>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</si>
  <si>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</si>
  <si>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</si>
  <si>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</si>
  <si>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</si>
  <si>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</si>
  <si>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</si>
  <si>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</si>
  <si>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</si>
  <si>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</si>
  <si>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</si>
  <si>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</si>
  <si>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</si>
  <si>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</si>
  <si>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</si>
  <si>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</si>
  <si>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</si>
  <si>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</si>
  <si>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</si>
  <si>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</si>
  <si>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</si>
  <si>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</si>
  <si>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</si>
  <si>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</si>
  <si>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</si>
  <si>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</si>
  <si>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</si>
  <si>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</si>
  <si>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</si>
  <si>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</si>
  <si>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</si>
  <si>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</si>
  <si>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</si>
  <si>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</si>
  <si>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</si>
  <si>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</si>
  <si>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</si>
  <si>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</si>
  <si>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</si>
  <si>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</si>
  <si>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</si>
  <si>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</si>
  <si>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</si>
  <si>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</si>
  <si>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</si>
  <si>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</si>
  <si>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</si>
  <si>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</si>
  <si>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</si>
  <si>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</si>
  <si>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</si>
  <si>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</si>
  <si>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</si>
  <si>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</si>
  <si>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</si>
  <si>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</si>
  <si>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</si>
  <si>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</si>
  <si>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</si>
  <si>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</si>
  <si>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</si>
  <si>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</si>
  <si>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</si>
  <si>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</si>
  <si>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</si>
  <si>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</si>
  <si>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</si>
  <si>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</si>
  <si>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</si>
  <si>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</si>
  <si>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</si>
  <si>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</si>
  <si>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</si>
  <si>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</si>
  <si>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</si>
  <si>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</si>
  <si>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</si>
  <si>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</si>
  <si>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</si>
  <si>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</si>
  <si>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</si>
  <si>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</si>
  <si>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</si>
  <si>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</si>
  <si>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</si>
  <si>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</si>
  <si>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</si>
  <si>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</si>
  <si>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</si>
  <si>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</si>
  <si>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</si>
  <si>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</si>
  <si>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</si>
  <si>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</si>
  <si>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</si>
  <si>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</si>
  <si>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</si>
  <si>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</si>
  <si>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</si>
  <si>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</si>
  <si>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</si>
  <si>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</si>
  <si>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</si>
  <si>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</si>
  <si>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</si>
  <si>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</si>
  <si>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</si>
  <si>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</si>
  <si>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</si>
  <si>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</si>
  <si>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</si>
  <si>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</si>
  <si>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</si>
  <si>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</si>
  <si>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</si>
  <si>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</si>
  <si>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</si>
  <si>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</si>
  <si>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</si>
  <si>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</si>
  <si>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</si>
  <si>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</si>
  <si>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</si>
  <si>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</si>
  <si>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</si>
  <si>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</si>
  <si>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</si>
  <si>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</si>
  <si>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</si>
  <si>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</si>
  <si>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</si>
  <si>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</si>
  <si>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</si>
  <si>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</si>
  <si>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</si>
  <si>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</si>
  <si>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</si>
  <si>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</si>
  <si>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</si>
  <si>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</si>
  <si>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</si>
  <si>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</si>
  <si>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</si>
  <si>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</si>
  <si>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</si>
  <si>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</si>
  <si>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</si>
  <si>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</si>
  <si>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</si>
  <si>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</si>
  <si>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</si>
  <si>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</si>
  <si>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</si>
  <si>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</si>
  <si>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</si>
  <si>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</si>
  <si>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</si>
  <si>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</si>
  <si>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</si>
  <si>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</si>
  <si>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</si>
  <si>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</si>
  <si>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</si>
  <si>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</si>
  <si>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</si>
  <si>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</si>
  <si>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</si>
  <si>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</si>
  <si>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</si>
  <si>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</si>
  <si>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</si>
  <si>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</si>
  <si>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</si>
  <si>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</si>
  <si>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</si>
  <si>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</si>
  <si>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</si>
  <si>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</si>
  <si>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</si>
  <si>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</si>
  <si>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</si>
  <si>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</si>
  <si>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</si>
  <si>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</si>
  <si>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</si>
  <si>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</si>
  <si>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</si>
  <si>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</si>
  <si>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</si>
  <si>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</si>
  <si>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</si>
  <si>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</si>
  <si>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</si>
  <si>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</si>
  <si>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</si>
  <si>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</si>
  <si>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</si>
  <si>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</si>
  <si>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</si>
  <si>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</si>
  <si>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</si>
  <si>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</si>
  <si>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</si>
  <si>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</si>
  <si>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</si>
  <si>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</si>
  <si>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</si>
  <si>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</si>
  <si>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</si>
  <si>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</si>
  <si>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</si>
  <si>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</si>
  <si>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</si>
  <si>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</si>
  <si>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</si>
  <si>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</si>
  <si>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</si>
  <si>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</si>
  <si>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</si>
  <si>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</si>
  <si>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</si>
  <si>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</si>
  <si>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</si>
  <si>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</si>
  <si>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</si>
  <si>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</si>
  <si>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</si>
  <si>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</si>
  <si>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</si>
  <si>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</si>
  <si>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</si>
  <si>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</si>
  <si>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</si>
  <si>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</si>
  <si>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</si>
  <si>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</si>
  <si>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</si>
  <si>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</si>
  <si>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</si>
  <si>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</si>
  <si>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</si>
  <si>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</si>
  <si>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</si>
  <si>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</si>
  <si>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</si>
  <si>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</si>
  <si>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</si>
  <si>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</si>
  <si>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</si>
  <si>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</si>
  <si>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</si>
  <si>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</si>
  <si>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</si>
  <si>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</si>
  <si>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</si>
  <si>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</si>
  <si>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</si>
  <si>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</si>
  <si>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</si>
  <si>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</si>
  <si>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</si>
  <si>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</si>
  <si>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</si>
  <si>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</si>
  <si>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</si>
  <si>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</si>
  <si>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</si>
  <si>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</si>
  <si>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</si>
  <si>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</si>
  <si>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</si>
  <si>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</si>
  <si>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</si>
  <si>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</si>
  <si>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</si>
  <si>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</si>
  <si>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</si>
  <si>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</si>
  <si>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</si>
  <si>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</si>
  <si>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</si>
  <si>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</si>
  <si>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</si>
  <si>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</si>
  <si>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</si>
  <si>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</si>
  <si>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</si>
  <si>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</si>
  <si>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</si>
  <si>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</si>
  <si>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</si>
  <si>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</si>
  <si>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</si>
  <si>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</si>
  <si>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</si>
  <si>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</si>
  <si>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</si>
  <si>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</si>
  <si>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</si>
  <si>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</si>
  <si>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</si>
  <si>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</si>
  <si>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</si>
  <si>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</si>
  <si>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</si>
  <si>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</si>
  <si>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</si>
  <si>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</si>
  <si>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</si>
  <si>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</si>
  <si>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</si>
  <si>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</si>
  <si>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</si>
  <si>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</si>
  <si>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</si>
  <si>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</si>
  <si>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</si>
  <si>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</si>
  <si>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</si>
  <si>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</si>
  <si>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</si>
  <si>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</si>
  <si>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</si>
  <si>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</si>
  <si>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</si>
  <si>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</si>
  <si>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</si>
  <si>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</si>
  <si>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</si>
  <si>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</si>
  <si>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</si>
  <si>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</si>
  <si>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</si>
  <si>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</si>
  <si>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</si>
  <si>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</si>
  <si>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</si>
  <si>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</si>
  <si>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</si>
  <si>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</si>
  <si>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</si>
  <si>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</si>
  <si>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</si>
  <si>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</si>
  <si>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</si>
  <si>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</si>
  <si>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</si>
  <si>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</si>
  <si>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</si>
  <si>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</si>
  <si>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</si>
  <si>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</si>
  <si>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</si>
  <si>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</si>
  <si>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</si>
  <si>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</si>
  <si>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</si>
  <si>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</si>
  <si>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</si>
  <si>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</si>
  <si>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</si>
  <si>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</si>
  <si>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</si>
  <si>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</si>
  <si>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</si>
  <si>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</si>
  <si>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</si>
  <si>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</si>
  <si>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</si>
  <si>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</si>
  <si>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</si>
  <si>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</si>
  <si>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</si>
  <si>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</si>
  <si>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</si>
  <si>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</si>
  <si>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</si>
  <si>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</si>
  <si>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</si>
  <si>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</si>
  <si>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</si>
  <si>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</si>
  <si>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</si>
  <si>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</si>
  <si>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</si>
  <si>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</si>
  <si>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</si>
  <si>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</si>
  <si>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</si>
  <si>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</si>
  <si>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</si>
  <si>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</si>
  <si>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</si>
  <si>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</si>
  <si>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</si>
  <si>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</si>
  <si>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</si>
  <si>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</si>
  <si>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</si>
  <si>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</si>
  <si>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</si>
  <si>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</si>
  <si>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</si>
  <si>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</si>
  <si>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</si>
  <si>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</si>
  <si>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</si>
  <si>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</si>
  <si>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</si>
  <si>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</si>
  <si>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</si>
  <si>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</si>
  <si>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</si>
  <si>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</si>
  <si>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</si>
  <si>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</si>
  <si>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</si>
  <si>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</si>
  <si>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</si>
  <si>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</si>
  <si>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</si>
  <si>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</si>
  <si>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</si>
  <si>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</si>
  <si>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</si>
  <si>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</si>
  <si>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</si>
  <si>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</si>
  <si>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</si>
  <si>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</si>
  <si>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</si>
  <si>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</si>
  <si>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</si>
  <si>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</si>
  <si>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</si>
  <si>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</si>
  <si>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</si>
  <si>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</si>
  <si>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</si>
  <si>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</si>
  <si>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</si>
  <si>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</si>
  <si>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</si>
  <si>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</si>
  <si>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</si>
  <si>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</si>
  <si>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</si>
  <si>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</si>
  <si>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</si>
  <si>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</si>
  <si>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</si>
  <si>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</si>
  <si>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</si>
  <si>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</si>
  <si>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</si>
  <si>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</si>
  <si>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</si>
  <si>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</si>
  <si>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</si>
  <si>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</si>
  <si>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</si>
  <si>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</si>
  <si>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</si>
  <si>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</si>
  <si>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</si>
  <si>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</si>
  <si>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</si>
  <si>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</si>
  <si>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</si>
  <si>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</si>
  <si>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</si>
  <si>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</si>
  <si>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</si>
  <si>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</si>
  <si>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</si>
  <si>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</si>
  <si>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</si>
  <si>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</si>
  <si>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</si>
  <si>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</si>
  <si>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</si>
  <si>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</si>
  <si>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</si>
  <si>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</si>
  <si>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</si>
  <si>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</si>
  <si>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</si>
  <si>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</si>
  <si>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</si>
  <si>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</si>
  <si>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</si>
  <si>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</si>
  <si>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</si>
  <si>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</si>
  <si>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</si>
  <si>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</si>
  <si>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</si>
  <si>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</si>
  <si>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</si>
  <si>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</si>
  <si>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</si>
  <si>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</si>
  <si>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</si>
  <si>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</si>
  <si>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</si>
  <si>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</si>
  <si>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</si>
  <si>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</si>
  <si>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</si>
  <si>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</si>
  <si>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</si>
  <si>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</si>
  <si>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</si>
  <si>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</si>
  <si>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</si>
  <si>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</si>
  <si>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</si>
  <si>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</si>
  <si>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</si>
  <si>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</si>
  <si>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</si>
  <si>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</si>
  <si>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</si>
  <si>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</si>
  <si>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</si>
  <si>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</si>
  <si>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</si>
  <si>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</si>
  <si>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</si>
  <si>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</si>
  <si>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</si>
  <si>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</si>
  <si>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</si>
  <si>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</si>
  <si>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</si>
  <si>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</si>
  <si>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</si>
  <si>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</si>
  <si>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</si>
  <si>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</si>
  <si>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</si>
  <si>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</si>
  <si>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</si>
  <si>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</si>
  <si>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</si>
  <si>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</si>
  <si>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</si>
  <si>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</si>
  <si>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</si>
  <si>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</si>
  <si>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</si>
  <si>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</si>
  <si>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</si>
  <si>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</si>
  <si>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</si>
  <si>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</si>
  <si>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</si>
  <si>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</si>
  <si>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</si>
  <si>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</si>
  <si>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</si>
  <si>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</si>
  <si>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</si>
  <si>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</si>
  <si>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</si>
  <si>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</si>
  <si>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</si>
  <si>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</si>
  <si>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</si>
  <si>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</si>
  <si>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</si>
  <si>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</si>
  <si>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</si>
  <si>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</si>
  <si>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</si>
  <si>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</si>
  <si>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</si>
  <si>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</si>
  <si>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</si>
  <si>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</si>
  <si>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</si>
  <si>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</si>
  <si>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</si>
  <si>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</si>
  <si>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</si>
  <si>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</si>
  <si>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</si>
  <si>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</si>
  <si>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</si>
  <si>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</si>
  <si>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</si>
  <si>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</si>
  <si>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</si>
  <si>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</si>
  <si>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</si>
  <si>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</si>
  <si>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</si>
  <si>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</si>
  <si>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</si>
  <si>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</si>
  <si>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</si>
  <si>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</si>
  <si>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</si>
  <si>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</si>
  <si>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</si>
  <si>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</si>
  <si>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</si>
  <si>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</si>
  <si>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</si>
  <si>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</si>
  <si>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</si>
  <si>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</si>
  <si>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</si>
  <si>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</si>
  <si>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</si>
  <si>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</si>
  <si>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</si>
  <si>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</si>
  <si>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</si>
  <si>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</si>
  <si>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</si>
  <si>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</si>
  <si>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</si>
  <si>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</si>
  <si>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</si>
  <si>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</si>
  <si>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</si>
  <si>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</si>
  <si>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</si>
  <si>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</si>
  <si>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</si>
  <si>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</si>
  <si>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</si>
  <si>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</si>
  <si>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</si>
  <si>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</si>
  <si>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</si>
  <si>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</si>
  <si>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</si>
  <si>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</si>
  <si>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</si>
  <si>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</si>
  <si>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</si>
  <si>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</si>
  <si>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</si>
  <si>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</si>
  <si>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</si>
  <si>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</si>
  <si>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</si>
  <si>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</si>
  <si>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</si>
  <si>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</si>
  <si>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</si>
  <si>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</si>
  <si>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</si>
  <si>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</si>
  <si>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</si>
  <si>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</si>
  <si>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</si>
  <si>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</si>
  <si>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</si>
  <si>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</si>
  <si>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</si>
  <si>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</si>
  <si>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</si>
  <si>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</si>
  <si>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</si>
  <si>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</si>
  <si>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</si>
  <si>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</si>
  <si>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</si>
  <si>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</si>
  <si>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</si>
  <si>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</si>
  <si>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</si>
  <si>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</si>
  <si>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</si>
  <si>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</si>
  <si>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</si>
  <si>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</si>
  <si>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</si>
  <si>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</si>
  <si>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</si>
  <si>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</si>
  <si>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</si>
  <si>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</si>
  <si>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</si>
  <si>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</si>
  <si>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</si>
  <si>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</si>
  <si>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</si>
  <si>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</si>
  <si>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</si>
  <si>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</si>
  <si>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</si>
  <si>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</si>
  <si>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</si>
  <si>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</si>
  <si>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</si>
  <si>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</si>
  <si>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</si>
  <si>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</si>
  <si>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</si>
  <si>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</si>
  <si>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</si>
  <si>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</si>
  <si>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</si>
  <si>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</si>
  <si>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</si>
  <si>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</si>
  <si>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</si>
  <si>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</si>
  <si>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</si>
  <si>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</si>
  <si>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</si>
  <si>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</si>
  <si>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</si>
  <si>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</si>
  <si>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</si>
  <si>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</si>
  <si>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</si>
  <si>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</si>
  <si>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</si>
  <si>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</si>
  <si>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</si>
  <si>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</si>
  <si>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</si>
  <si>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</si>
  <si>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</si>
  <si>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</si>
  <si>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</si>
  <si>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</si>
  <si>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</si>
  <si>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</si>
  <si>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</si>
  <si>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</si>
  <si>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</si>
  <si>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</si>
  <si>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</si>
  <si>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</si>
  <si>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</si>
  <si>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</si>
  <si>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</si>
  <si>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</si>
  <si>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</si>
  <si>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</si>
  <si>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</si>
  <si>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</si>
  <si>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</si>
  <si>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</si>
  <si>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</si>
  <si>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</si>
  <si>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</si>
  <si>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</si>
  <si>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</si>
  <si>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</si>
  <si>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</si>
  <si>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</si>
  <si>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</si>
  <si>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</si>
  <si>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</si>
  <si>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</si>
  <si>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</si>
  <si>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</si>
  <si>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</si>
  <si>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</si>
  <si>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</si>
  <si>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</si>
  <si>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</si>
  <si>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</si>
  <si>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</si>
  <si>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</si>
  <si>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</si>
  <si>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</si>
  <si>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</si>
  <si>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</si>
  <si>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</si>
  <si>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</si>
  <si>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</si>
  <si>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</si>
  <si>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</si>
  <si>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</si>
  <si>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</si>
  <si>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</si>
  <si>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</si>
  <si>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</si>
  <si>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</si>
  <si>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</si>
  <si>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</si>
  <si>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</si>
  <si>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</si>
  <si>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</si>
  <si>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</si>
  <si>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</si>
  <si>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</si>
  <si>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</si>
  <si>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</si>
  <si>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</si>
  <si>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</si>
  <si>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</si>
  <si>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</si>
  <si>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</si>
  <si>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</si>
  <si>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</si>
  <si>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</si>
  <si>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</si>
  <si>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</si>
  <si>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</si>
  <si>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</si>
  <si>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</si>
  <si>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</si>
  <si>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</si>
  <si>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</si>
  <si>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</si>
  <si>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</si>
  <si>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</si>
  <si>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</si>
  <si>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</si>
  <si>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</si>
  <si>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</si>
  <si>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</si>
  <si>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</si>
  <si>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</si>
  <si>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</si>
  <si>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</si>
  <si>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</si>
  <si>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</si>
  <si>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</si>
  <si>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</si>
  <si>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</si>
  <si>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</si>
  <si>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</si>
  <si>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</si>
  <si>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</si>
  <si>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</si>
  <si>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</si>
  <si>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</si>
  <si>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</si>
  <si>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</si>
  <si>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</si>
  <si>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</si>
  <si>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</si>
  <si>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</si>
  <si>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</si>
  <si>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</si>
  <si>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</si>
  <si>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</si>
  <si>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</si>
  <si>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</si>
  <si>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</si>
  <si>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</si>
  <si>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</si>
  <si>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</si>
  <si>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</si>
  <si>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</si>
  <si>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</si>
  <si>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</si>
  <si>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</si>
  <si>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</si>
  <si>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</si>
  <si>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</si>
  <si>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</si>
  <si>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</si>
  <si>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</si>
  <si>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</si>
  <si>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</si>
  <si>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</si>
  <si>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</si>
  <si>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</si>
  <si>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</si>
  <si>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</si>
  <si>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</si>
  <si>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</si>
  <si>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</si>
  <si>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</si>
  <si>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</si>
  <si>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</si>
  <si>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</si>
  <si>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</si>
  <si>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</si>
  <si>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</si>
  <si>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</si>
  <si>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</si>
  <si>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</si>
  <si>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</si>
  <si>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</si>
  <si>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</si>
  <si>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</si>
  <si>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</si>
  <si>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</si>
  <si>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</si>
  <si>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</si>
  <si>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</si>
  <si>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</si>
  <si>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</si>
  <si>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</si>
  <si>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</si>
  <si>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</si>
  <si>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</si>
  <si>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</si>
  <si>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</si>
  <si>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</si>
  <si>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</si>
  <si>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</si>
  <si>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</si>
  <si>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</si>
  <si>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</si>
  <si>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</si>
  <si>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</si>
  <si>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</si>
  <si>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</si>
  <si>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</si>
  <si>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</si>
  <si>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</si>
  <si>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</si>
  <si>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</si>
  <si>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</si>
  <si>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</si>
  <si>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</si>
  <si>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</si>
  <si>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</si>
  <si>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</si>
  <si>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</si>
  <si>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</si>
  <si>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</si>
  <si>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</si>
  <si>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</si>
  <si>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</si>
  <si>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</si>
  <si>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</si>
  <si>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</si>
  <si>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</si>
  <si>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</si>
  <si>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</si>
  <si>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</si>
  <si>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</si>
  <si>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</si>
  <si>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</si>
  <si>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</si>
  <si>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</si>
  <si>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</si>
  <si>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</si>
  <si>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</si>
  <si>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</si>
  <si>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</si>
  <si>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</si>
  <si>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</si>
  <si>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</si>
  <si>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</si>
  <si>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</si>
  <si>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</si>
  <si>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</si>
  <si>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</si>
  <si>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</si>
  <si>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</si>
  <si>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</si>
  <si>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</si>
  <si>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</si>
  <si>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</si>
  <si>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</si>
  <si>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</si>
  <si>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</si>
  <si>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</si>
  <si>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</si>
  <si>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</si>
  <si>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</si>
  <si>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</si>
  <si>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</si>
  <si>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</si>
  <si>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</si>
  <si>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</si>
  <si>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</si>
  <si>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</si>
  <si>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</si>
  <si>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</si>
  <si>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</si>
  <si>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</si>
  <si>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</si>
  <si>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</si>
  <si>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</si>
  <si>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</si>
  <si>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</si>
  <si>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</si>
  <si>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</si>
  <si>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</si>
  <si>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</si>
  <si>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</si>
  <si>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</si>
  <si>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</si>
  <si>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</si>
  <si>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</si>
  <si>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</si>
  <si>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</si>
  <si>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</si>
  <si>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</si>
  <si>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</si>
  <si>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</si>
  <si>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</si>
  <si>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</si>
  <si>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</si>
  <si>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</si>
  <si>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</si>
  <si>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</si>
  <si>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</si>
  <si>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</si>
  <si>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</si>
  <si>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</si>
  <si>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</si>
  <si>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</si>
  <si>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</si>
  <si>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</si>
  <si>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</si>
  <si>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</si>
  <si>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</si>
  <si>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</si>
  <si>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</si>
  <si>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</si>
  <si>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</si>
  <si>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</si>
  <si>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</si>
  <si>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</si>
  <si>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</si>
  <si>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</si>
  <si>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</si>
  <si>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</si>
  <si>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</si>
  <si>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</si>
  <si>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</si>
  <si>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</si>
  <si>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</si>
  <si>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</si>
  <si>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</si>
  <si>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</si>
  <si>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</si>
  <si>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</si>
  <si>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</si>
  <si>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</si>
  <si>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</si>
  <si>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</si>
  <si>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</si>
  <si>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</si>
  <si>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</si>
  <si>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</si>
  <si>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</si>
  <si>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</si>
  <si>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</si>
  <si>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</si>
  <si>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</si>
  <si>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</si>
  <si>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</si>
  <si>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</si>
  <si>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</si>
  <si>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</si>
  <si>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</si>
  <si>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</si>
  <si>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</si>
  <si>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</si>
  <si>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</si>
  <si>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</si>
  <si>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</si>
  <si>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</si>
  <si>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</si>
  <si>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</si>
  <si>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</si>
  <si>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</si>
  <si>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</si>
  <si>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</si>
  <si>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</si>
  <si>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</si>
  <si>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</si>
  <si>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</si>
  <si>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</si>
  <si>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</si>
  <si>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</si>
  <si>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</si>
  <si>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</si>
  <si>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</si>
  <si>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</si>
  <si>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</si>
  <si>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</si>
  <si>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</si>
  <si>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</si>
  <si>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</si>
  <si>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</si>
  <si>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</si>
  <si>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</si>
  <si>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</si>
  <si>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</si>
  <si>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</si>
  <si>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</si>
  <si>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</si>
  <si>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</si>
  <si>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</si>
  <si>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</si>
  <si>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</si>
  <si>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</si>
  <si>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</si>
  <si>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</si>
  <si>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</si>
  <si>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</si>
  <si>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</si>
  <si>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</si>
  <si>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</si>
  <si>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</si>
  <si>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</si>
  <si>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</si>
  <si>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</si>
  <si>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</si>
  <si>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</si>
  <si>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</si>
  <si>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</si>
  <si>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</si>
  <si>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</si>
  <si>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</si>
  <si>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</si>
  <si>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</si>
  <si>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</si>
  <si>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</si>
  <si>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</si>
  <si>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</si>
  <si>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</si>
  <si>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</si>
  <si>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</si>
  <si>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</si>
  <si>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</si>
  <si>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</si>
  <si>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</si>
  <si>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</si>
  <si>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</si>
  <si>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</si>
  <si>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</si>
  <si>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</si>
  <si>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</si>
  <si>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</si>
  <si>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</si>
  <si>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</si>
  <si>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</si>
  <si>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</si>
  <si>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</si>
  <si>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</si>
  <si>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</si>
  <si>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</si>
  <si>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</si>
  <si>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</si>
  <si>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</si>
  <si>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</si>
  <si>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</si>
  <si>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</si>
  <si>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</si>
  <si>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</si>
  <si>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</si>
  <si>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</si>
  <si>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</si>
  <si>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</si>
  <si>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</si>
  <si>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</si>
  <si>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</si>
  <si>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</si>
  <si>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</si>
  <si>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</si>
  <si>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</si>
  <si>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</si>
  <si>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</si>
  <si>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</si>
  <si>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</si>
  <si>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</si>
  <si>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</si>
  <si>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</si>
  <si>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</si>
  <si>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</si>
  <si>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</si>
  <si>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</si>
  <si>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</si>
  <si>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</si>
  <si>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</si>
  <si>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</si>
  <si>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</si>
  <si>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</si>
  <si>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</si>
  <si>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</si>
  <si>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</si>
  <si>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</si>
  <si>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</si>
  <si>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</si>
  <si>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</si>
  <si>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</si>
  <si>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</si>
  <si>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</si>
  <si>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</si>
  <si>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</si>
  <si>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</si>
  <si>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</si>
  <si>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</si>
  <si>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</si>
  <si>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</si>
  <si>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</si>
  <si>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</si>
  <si>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</si>
  <si>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</si>
  <si>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</si>
  <si>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</si>
  <si>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</si>
  <si>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</si>
  <si>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</si>
  <si>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</si>
  <si>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</si>
  <si>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</si>
  <si>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</si>
  <si>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</si>
  <si>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</si>
  <si>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</si>
  <si>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</si>
  <si>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</si>
  <si>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</si>
  <si>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</si>
  <si>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</si>
  <si>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</si>
  <si>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</si>
  <si>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</si>
  <si>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</si>
  <si>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</si>
  <si>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</si>
  <si>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</si>
  <si>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</si>
  <si>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</si>
  <si>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</si>
  <si>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</si>
  <si>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</si>
  <si>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</si>
  <si>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</si>
  <si>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</si>
  <si>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</si>
  <si>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</si>
  <si>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</si>
  <si>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</si>
  <si>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</si>
  <si>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</si>
  <si>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</si>
  <si>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</si>
  <si>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</si>
  <si>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</si>
  <si>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</si>
  <si>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</si>
  <si>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</si>
  <si>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</si>
  <si>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</si>
  <si>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</si>
  <si>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</si>
  <si>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</si>
  <si>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</si>
  <si>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</si>
  <si>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</si>
  <si>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</si>
  <si>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</si>
  <si>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</si>
  <si>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</si>
  <si>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</si>
  <si>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</si>
  <si>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</si>
  <si>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</si>
  <si>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</si>
  <si>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</si>
  <si>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</si>
  <si>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</si>
  <si>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</si>
  <si>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</si>
  <si>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</si>
  <si>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</si>
  <si>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</si>
  <si>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</si>
  <si>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</si>
  <si>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</si>
  <si>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</si>
  <si>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</si>
  <si>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</si>
  <si>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</si>
  <si>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</si>
  <si>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</si>
  <si>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</si>
  <si>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</si>
  <si>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</si>
  <si>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</si>
  <si>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</si>
  <si>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</si>
  <si>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</si>
  <si>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</si>
  <si>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</si>
  <si>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</si>
  <si>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</si>
  <si>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</si>
  <si>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</si>
  <si>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</si>
  <si>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</si>
  <si>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</si>
  <si>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</si>
  <si>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</si>
  <si>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</si>
  <si>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</si>
  <si>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</si>
  <si>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</si>
  <si>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</si>
  <si>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</si>
  <si>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</si>
  <si>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</si>
  <si>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</si>
  <si>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</si>
  <si>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</si>
  <si>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</si>
  <si>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</si>
  <si>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</si>
  <si>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</si>
  <si>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</si>
  <si>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</si>
  <si>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</si>
  <si>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</si>
  <si>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</si>
  <si>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</si>
  <si>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</si>
  <si>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</si>
  <si>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</si>
  <si>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</si>
  <si>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</si>
  <si>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</si>
  <si>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</si>
  <si>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</si>
  <si>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</si>
  <si>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</si>
  <si>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</si>
  <si>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</si>
  <si>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</si>
  <si>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</si>
  <si>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</si>
  <si>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</si>
  <si>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</si>
  <si>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</si>
  <si>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</si>
  <si>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</si>
  <si>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</si>
  <si>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</si>
  <si>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</si>
  <si>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</si>
  <si>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</si>
  <si>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</si>
  <si>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</si>
  <si>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</si>
  <si>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</si>
  <si>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</si>
  <si>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</si>
  <si>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</si>
  <si>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</si>
  <si>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</si>
  <si>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</si>
  <si>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</si>
  <si>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</si>
  <si>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</si>
  <si>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</si>
  <si>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</si>
  <si>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</si>
  <si>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</si>
  <si>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</si>
  <si>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</si>
  <si>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</si>
  <si>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</si>
  <si>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</si>
  <si>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</si>
  <si>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</si>
  <si>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</si>
  <si>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</si>
  <si>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</si>
  <si>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</si>
  <si>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</si>
  <si>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</si>
  <si>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</si>
  <si>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</si>
  <si>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</si>
  <si>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</si>
  <si>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</si>
  <si>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</si>
  <si>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</si>
  <si>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</si>
  <si>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</si>
  <si>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</si>
  <si>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</si>
  <si>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</si>
  <si>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</si>
  <si>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</si>
  <si>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</si>
  <si>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</si>
  <si>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</si>
  <si>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</si>
  <si>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</si>
  <si>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</si>
  <si>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</si>
  <si>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</si>
  <si>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</si>
  <si>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</si>
  <si>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</si>
  <si>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</si>
  <si>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</si>
  <si>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</si>
  <si>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</si>
  <si>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</si>
  <si>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</si>
  <si>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</si>
  <si>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</si>
  <si>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</si>
  <si>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</si>
  <si>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</si>
  <si>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</si>
  <si>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</si>
  <si>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</si>
  <si>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</si>
  <si>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</si>
  <si>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</si>
  <si>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</si>
  <si>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</si>
  <si>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</si>
  <si>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</si>
  <si>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</si>
  <si>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</si>
  <si>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</si>
  <si>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</si>
  <si>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</si>
  <si>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</si>
  <si>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</si>
  <si>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</si>
  <si>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</si>
  <si>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</si>
  <si>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</si>
  <si>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</si>
  <si>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</si>
  <si>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</si>
  <si>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</si>
  <si>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</si>
  <si>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</si>
  <si>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</si>
  <si>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</si>
  <si>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</si>
  <si>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</si>
  <si>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</si>
  <si>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</si>
  <si>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</si>
  <si>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</si>
  <si>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</si>
  <si>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</si>
  <si>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</si>
  <si>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</si>
  <si>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</si>
  <si>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</si>
  <si>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</si>
  <si>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</si>
  <si>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</si>
  <si>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</si>
  <si>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</si>
  <si>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</si>
  <si>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</si>
  <si>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</si>
  <si>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</si>
  <si>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</si>
  <si>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</si>
  <si>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</si>
  <si>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</si>
  <si>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</si>
  <si>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</si>
  <si>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</si>
  <si>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</si>
  <si>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</si>
  <si>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</si>
  <si>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</si>
  <si>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</si>
  <si>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</si>
  <si>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</si>
  <si>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</si>
  <si>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</si>
  <si>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</si>
  <si>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</si>
  <si>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</si>
  <si>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</si>
  <si>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</si>
  <si>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</si>
  <si>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</si>
  <si>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</si>
  <si>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</si>
  <si>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</si>
  <si>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</si>
  <si>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</si>
  <si>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</si>
  <si>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</si>
  <si>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</si>
  <si>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</si>
  <si>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</si>
  <si>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</si>
  <si>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</si>
  <si>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</si>
  <si>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</si>
  <si>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</si>
  <si>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</si>
  <si>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</si>
  <si>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</si>
  <si>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</si>
  <si>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</si>
  <si>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</si>
  <si>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</si>
  <si>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</si>
  <si>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</si>
  <si>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</si>
  <si>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</si>
  <si>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</si>
  <si>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</si>
  <si>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</si>
  <si>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</si>
  <si>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</si>
  <si>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</si>
  <si>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</si>
  <si>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</si>
  <si>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</si>
  <si>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</si>
  <si>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</si>
  <si>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</si>
  <si>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</si>
  <si>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</si>
  <si>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</si>
  <si>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</si>
  <si>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</si>
  <si>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</si>
  <si>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</si>
  <si>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</si>
  <si>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</si>
  <si>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</si>
  <si>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</si>
  <si>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</si>
  <si>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</si>
  <si>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</si>
  <si>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</si>
  <si>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</si>
  <si>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</si>
  <si>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</si>
  <si>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</si>
  <si>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</si>
  <si>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</si>
  <si>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</si>
  <si>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</si>
  <si>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</si>
  <si>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</si>
  <si>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</si>
  <si>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</si>
  <si>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</si>
  <si>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</si>
  <si>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</si>
  <si>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</si>
  <si>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</si>
  <si>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</si>
  <si>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</si>
  <si>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</si>
  <si>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</si>
  <si>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</si>
  <si>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</si>
  <si>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</si>
  <si>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</si>
  <si>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</si>
  <si>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</si>
  <si>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</si>
  <si>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</si>
  <si>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</si>
  <si>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</si>
  <si>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</si>
  <si>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</si>
  <si>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</si>
  <si>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</si>
  <si>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</si>
  <si>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</si>
  <si>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</si>
  <si>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</si>
  <si>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</si>
  <si>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</si>
  <si>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</si>
  <si>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</si>
  <si>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</si>
  <si>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</si>
  <si>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</si>
  <si>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</si>
  <si>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</si>
  <si>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</si>
  <si>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</si>
  <si>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</si>
  <si>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</si>
  <si>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</si>
  <si>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</si>
  <si>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</si>
  <si>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</si>
  <si>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</si>
  <si>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</si>
  <si>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</si>
  <si>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</si>
  <si>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</si>
  <si>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</si>
  <si>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</si>
  <si>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</si>
  <si>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</si>
  <si>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</si>
  <si>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</si>
  <si>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</si>
  <si>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</si>
  <si>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</si>
  <si>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</si>
  <si>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</si>
  <si>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</si>
  <si>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</si>
  <si>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</si>
  <si>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</si>
  <si>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</si>
  <si>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</si>
  <si>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</si>
  <si>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</si>
  <si>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</si>
  <si>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</si>
  <si>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</si>
  <si>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</si>
  <si>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</si>
  <si>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</si>
  <si>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</si>
  <si>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</si>
  <si>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</si>
  <si>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</si>
  <si>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</si>
  <si>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</si>
  <si>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</si>
  <si>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</si>
  <si>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</si>
  <si>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</si>
  <si>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</si>
  <si>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</si>
  <si>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</si>
  <si>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</si>
  <si>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</si>
  <si>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</si>
  <si>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</si>
  <si>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</si>
  <si>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</si>
  <si>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</si>
  <si>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</si>
  <si>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</si>
  <si>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</si>
  <si>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</si>
  <si>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</si>
  <si>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</si>
  <si>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</si>
  <si>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</si>
  <si>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</si>
  <si>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</si>
  <si>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</si>
  <si>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</si>
  <si>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</si>
  <si>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</si>
  <si>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</si>
  <si>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</si>
  <si>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</si>
  <si>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</si>
  <si>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</si>
  <si>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</si>
  <si>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</si>
  <si>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</si>
  <si>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</si>
  <si>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</si>
  <si>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</si>
  <si>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</si>
  <si>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</si>
  <si>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</si>
  <si>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</si>
  <si>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</si>
  <si>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</si>
  <si>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</si>
  <si>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</si>
  <si>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</si>
  <si>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</si>
  <si>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</si>
  <si>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</si>
  <si>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</si>
  <si>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</si>
  <si>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</si>
  <si>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</si>
  <si>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</si>
  <si>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</si>
  <si>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</si>
  <si>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</si>
  <si>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</si>
  <si>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</si>
  <si>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</si>
  <si>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</si>
  <si>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</si>
  <si>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</si>
  <si>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</si>
  <si>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</si>
  <si>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</si>
  <si>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</si>
  <si>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</si>
  <si>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</si>
  <si>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</si>
  <si>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</si>
  <si>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</si>
  <si>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</si>
  <si>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</si>
  <si>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</si>
  <si>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</si>
  <si>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</si>
  <si>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</si>
  <si>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</si>
  <si>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</si>
  <si>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</si>
  <si>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</si>
  <si>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</si>
  <si>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</si>
  <si>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</si>
  <si>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</si>
  <si>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</si>
  <si>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</si>
  <si>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</si>
  <si>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</si>
  <si>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</si>
  <si>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</si>
  <si>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</si>
  <si>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</si>
  <si>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</si>
  <si>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</si>
  <si>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</si>
  <si>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</si>
  <si>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</si>
  <si>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</si>
  <si>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</si>
  <si>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</si>
  <si>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</si>
  <si>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</si>
  <si>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</si>
  <si>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</si>
  <si>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</si>
  <si>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</si>
  <si>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</si>
  <si>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</si>
  <si>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</si>
  <si>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</si>
  <si>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</si>
  <si>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</si>
  <si>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</si>
  <si>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</si>
  <si>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</si>
  <si>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</si>
  <si>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</si>
  <si>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</si>
  <si>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</si>
  <si>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</si>
  <si>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</si>
  <si>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</si>
  <si>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</si>
  <si>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</si>
  <si>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</si>
  <si>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</si>
  <si>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</si>
  <si>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</si>
  <si>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</si>
  <si>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</si>
  <si>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</si>
  <si>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</si>
  <si>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</si>
  <si>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</si>
  <si>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</si>
  <si>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</si>
  <si>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</si>
  <si>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</si>
  <si>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</si>
  <si>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</si>
  <si>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</si>
  <si>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</si>
  <si>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</si>
  <si>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</si>
  <si>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</si>
  <si>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</si>
  <si>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</si>
  <si>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</si>
  <si>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</si>
  <si>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</si>
  <si>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</si>
  <si>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</si>
  <si>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</si>
  <si>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</si>
  <si>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</si>
  <si>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</si>
  <si>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</si>
  <si>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</si>
  <si>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</si>
  <si>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</si>
  <si>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</si>
  <si>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</si>
  <si>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</si>
  <si>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</si>
  <si>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</si>
  <si>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</si>
  <si>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</si>
  <si>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</si>
  <si>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</si>
  <si>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</si>
  <si>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</si>
  <si>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</si>
  <si>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</si>
  <si>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</si>
  <si>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</si>
  <si>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</si>
  <si>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</si>
  <si>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</si>
  <si>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</si>
  <si>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</si>
  <si>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</si>
  <si>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</si>
  <si>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</si>
  <si>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</si>
  <si>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</si>
  <si>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</si>
  <si>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</si>
  <si>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</si>
  <si>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</si>
  <si>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</si>
  <si>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</si>
  <si>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</si>
  <si>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</si>
  <si>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</si>
  <si>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</si>
  <si>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</si>
  <si>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</si>
  <si>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</si>
  <si>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</si>
  <si>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</si>
  <si>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</si>
  <si>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</si>
  <si>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</si>
  <si>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</si>
  <si>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</si>
  <si>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</si>
  <si>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</si>
  <si>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</si>
  <si>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</si>
  <si>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</si>
  <si>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</si>
  <si>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</si>
  <si>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</si>
  <si>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</si>
  <si>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</si>
  <si>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</si>
  <si>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</si>
  <si>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</si>
  <si>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</si>
  <si>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</si>
  <si>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</si>
  <si>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</si>
  <si>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</si>
  <si>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</si>
  <si>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</si>
  <si>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</si>
  <si>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</si>
  <si>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</si>
  <si>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</si>
  <si>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</si>
  <si>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</si>
  <si>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</si>
  <si>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</si>
  <si>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</si>
  <si>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</si>
  <si>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</si>
  <si>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</si>
  <si>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</si>
  <si>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</si>
  <si>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</si>
  <si>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</si>
  <si>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</si>
  <si>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</si>
  <si>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</si>
  <si>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</si>
  <si>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</si>
  <si>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</si>
  <si>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</si>
  <si>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</si>
  <si>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</si>
  <si>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</si>
  <si>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</si>
  <si>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</si>
  <si>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</si>
  <si>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</si>
  <si>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</si>
  <si>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</si>
  <si>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</si>
  <si>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</si>
  <si>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</si>
  <si>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</si>
  <si>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</si>
  <si>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</si>
  <si>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</si>
  <si>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</si>
  <si>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</si>
  <si>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</si>
  <si>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</si>
  <si>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</si>
  <si>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</si>
  <si>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</si>
  <si>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</si>
  <si>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</si>
  <si>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</si>
  <si>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</si>
  <si>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</si>
  <si>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</si>
  <si>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</si>
  <si>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</si>
  <si>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</si>
  <si>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</si>
  <si>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</si>
  <si>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</si>
  <si>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</si>
  <si>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</si>
  <si>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</si>
  <si>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</si>
  <si>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</si>
  <si>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</si>
  <si>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</si>
  <si>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</si>
  <si>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</si>
  <si>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</si>
  <si>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</si>
  <si>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</si>
  <si>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</si>
  <si>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</si>
  <si>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</si>
  <si>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</si>
  <si>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</si>
  <si>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</si>
  <si>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</si>
  <si>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</si>
  <si>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</si>
  <si>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</si>
  <si>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</si>
  <si>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</si>
  <si>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</si>
  <si>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</si>
  <si>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</si>
  <si>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</si>
  <si>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</si>
  <si>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</si>
  <si>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</si>
  <si>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</si>
  <si>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</si>
  <si>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</si>
  <si>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</si>
  <si>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</si>
  <si>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</si>
  <si>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</si>
  <si>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</si>
  <si>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</si>
  <si>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</si>
  <si>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</si>
  <si>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</si>
  <si>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</si>
  <si>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</si>
  <si>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</si>
  <si>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</si>
  <si>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</si>
  <si>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</si>
  <si>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</si>
  <si>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</si>
  <si>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</si>
  <si>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</si>
  <si>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</si>
  <si>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</si>
  <si>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</si>
  <si>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</si>
  <si>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</si>
  <si>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</si>
  <si>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</si>
  <si>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</si>
  <si>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</si>
  <si>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</si>
  <si>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</si>
  <si>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</si>
  <si>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</si>
  <si>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</si>
  <si>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</si>
  <si>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</si>
  <si>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</si>
  <si>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</si>
  <si>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</si>
  <si>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</si>
  <si>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</si>
  <si>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</si>
  <si>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</si>
  <si>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</si>
  <si>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</si>
  <si>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</si>
  <si>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</si>
  <si>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</si>
  <si>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</si>
  <si>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</si>
  <si>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</si>
  <si>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</si>
  <si>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</si>
  <si>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</si>
  <si>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</si>
  <si>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</si>
  <si>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</si>
  <si>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</si>
  <si>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</si>
  <si>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</si>
  <si>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</si>
  <si>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</si>
  <si>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</si>
  <si>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</si>
  <si>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</si>
  <si>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</si>
  <si>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</si>
  <si>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</si>
  <si>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</si>
  <si>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</si>
  <si>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</si>
  <si>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</si>
  <si>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</si>
  <si>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</si>
  <si>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</si>
  <si>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</si>
  <si>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</si>
  <si>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</si>
  <si>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</si>
  <si>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</si>
  <si>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</si>
  <si>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</si>
  <si>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</si>
  <si>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</si>
  <si>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</si>
  <si>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</si>
  <si>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</si>
  <si>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</si>
  <si>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</si>
  <si>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</si>
  <si>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</si>
  <si>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</si>
  <si>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</si>
  <si>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</si>
  <si>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</si>
  <si>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</si>
  <si>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</si>
  <si>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</si>
  <si>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</si>
  <si>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</si>
  <si>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</si>
  <si>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</si>
  <si>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</si>
  <si>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</si>
  <si>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</si>
  <si>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</si>
  <si>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</si>
  <si>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</si>
  <si>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</si>
  <si>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</si>
  <si>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</si>
  <si>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</si>
  <si>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</si>
  <si>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</si>
  <si>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</si>
  <si>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</si>
  <si>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</si>
  <si>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</si>
  <si>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</si>
  <si>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</si>
  <si>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</si>
  <si>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</si>
  <si>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</si>
  <si>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</si>
  <si>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</si>
  <si>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</si>
  <si>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</si>
  <si>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</si>
  <si>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</si>
  <si>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</si>
  <si>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</si>
  <si>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</si>
  <si>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</si>
  <si>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</si>
  <si>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</si>
  <si>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</si>
  <si>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</si>
  <si>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</si>
  <si>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</si>
  <si>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</si>
  <si>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</si>
  <si>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</si>
  <si>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</si>
  <si>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</si>
  <si>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</si>
  <si>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</si>
  <si>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</si>
  <si>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</si>
  <si>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</si>
  <si>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</si>
  <si>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</si>
  <si>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</si>
  <si>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</si>
  <si>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</si>
  <si>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</si>
  <si>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</si>
  <si>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</si>
  <si>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</si>
  <si>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</si>
  <si>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</si>
  <si>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</si>
  <si>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</si>
  <si>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</si>
  <si>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</si>
  <si>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</si>
  <si>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</si>
  <si>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</si>
  <si>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</si>
  <si>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</si>
  <si>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</si>
  <si>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</si>
  <si>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</si>
  <si>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</si>
  <si>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</si>
  <si>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</si>
  <si>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</si>
  <si>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</si>
  <si>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</si>
  <si>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</si>
  <si>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</si>
  <si>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</si>
  <si>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</si>
  <si>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</si>
  <si>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</si>
  <si>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</si>
  <si>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</si>
  <si>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</si>
  <si>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</si>
  <si>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</si>
  <si>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</si>
  <si>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</si>
  <si>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</si>
  <si>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</si>
  <si>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</si>
  <si>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</si>
  <si>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</si>
  <si>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</si>
  <si>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</si>
  <si>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</si>
  <si>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</si>
  <si>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</si>
  <si>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</si>
  <si>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</si>
  <si>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</si>
  <si>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</si>
  <si>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</si>
  <si>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</si>
  <si>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</si>
  <si>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</si>
  <si>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</si>
  <si>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</si>
  <si>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</si>
  <si>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</si>
  <si>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</si>
  <si>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</si>
  <si>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</si>
  <si>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</si>
  <si>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</si>
  <si>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</si>
  <si>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</si>
  <si>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</si>
  <si>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</si>
  <si>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</si>
  <si>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</si>
  <si>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</si>
  <si>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</si>
  <si>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</si>
  <si>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</si>
  <si>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</si>
  <si>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</si>
  <si>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</si>
  <si>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</si>
  <si>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</si>
  <si>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</si>
  <si>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</si>
  <si>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</si>
  <si>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</si>
  <si>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</si>
  <si>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</si>
  <si>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</si>
  <si>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</si>
  <si>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</si>
  <si>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</si>
  <si>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</si>
  <si>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</si>
  <si>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</si>
  <si>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</si>
  <si>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</si>
  <si>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</si>
  <si>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</si>
  <si>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</si>
  <si>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</si>
  <si>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</si>
  <si>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</si>
  <si>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</si>
  <si>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</si>
  <si>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</si>
  <si>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</si>
  <si>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</si>
  <si>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</si>
  <si>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</si>
  <si>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</si>
  <si>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</si>
  <si>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</si>
  <si>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</si>
  <si>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</si>
  <si>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</si>
  <si>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</si>
  <si>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</si>
  <si>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</si>
  <si>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</si>
  <si>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</si>
  <si>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</si>
  <si>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</si>
  <si>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</si>
  <si>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</si>
  <si>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</si>
  <si>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</si>
  <si>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</si>
  <si>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</si>
  <si>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</si>
  <si>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</si>
  <si>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</si>
  <si>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</si>
  <si>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</si>
  <si>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</si>
  <si>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</si>
  <si>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</si>
  <si>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</si>
  <si>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</si>
  <si>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</si>
  <si>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</si>
  <si>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</si>
  <si>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</si>
  <si>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</si>
  <si>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</si>
  <si>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</si>
  <si>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</si>
  <si>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</si>
  <si>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</si>
  <si>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</si>
  <si>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</si>
  <si>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</si>
  <si>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</si>
  <si>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</si>
  <si>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</si>
  <si>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</si>
  <si>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</si>
  <si>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</si>
  <si>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</si>
  <si>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</si>
  <si>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</si>
  <si>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</si>
  <si>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</si>
  <si>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</si>
  <si>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</si>
  <si>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</si>
  <si>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</si>
  <si>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</si>
  <si>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</si>
  <si>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</si>
  <si>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</si>
  <si>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</si>
  <si>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</si>
  <si>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</si>
  <si>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</si>
  <si>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</si>
  <si>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</si>
  <si>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</si>
  <si>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</si>
  <si>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</si>
  <si>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</si>
  <si>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</si>
  <si>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</si>
  <si>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</si>
  <si>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</si>
  <si>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</si>
  <si>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</si>
  <si>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</si>
  <si>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</si>
  <si>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</si>
  <si>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</si>
  <si>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</si>
  <si>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</si>
  <si>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</si>
  <si>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</si>
  <si>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</si>
  <si>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</si>
  <si>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</si>
  <si>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</si>
  <si>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</si>
  <si>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</si>
  <si>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</si>
  <si>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</si>
  <si>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</si>
  <si>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</si>
  <si>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</si>
  <si>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</si>
  <si>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</si>
  <si>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</si>
  <si>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</si>
  <si>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</si>
  <si>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</si>
  <si>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</si>
  <si>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</si>
  <si>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</si>
  <si>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</si>
  <si>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</si>
  <si>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</si>
  <si>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</si>
  <si>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</si>
  <si>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</si>
  <si>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</si>
  <si>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</si>
  <si>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</si>
  <si>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</si>
  <si>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</si>
  <si>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</si>
  <si>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</si>
  <si>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</si>
  <si>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</si>
  <si>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</si>
  <si>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</si>
  <si>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</si>
  <si>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</si>
  <si>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</si>
  <si>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</si>
  <si>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</si>
  <si>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</si>
  <si>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</si>
  <si>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</si>
  <si>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</si>
  <si>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</si>
  <si>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</si>
  <si>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</si>
  <si>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</si>
  <si>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</si>
  <si>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</si>
  <si>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</si>
  <si>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</si>
  <si>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</si>
  <si>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</si>
  <si>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</si>
  <si>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</si>
  <si>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</si>
  <si>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</si>
  <si>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</si>
  <si>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</si>
  <si>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</si>
  <si>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</si>
  <si>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</si>
  <si>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</si>
  <si>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</si>
  <si>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</si>
  <si>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</si>
  <si>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</si>
  <si>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</si>
  <si>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</si>
  <si>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</si>
  <si>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</si>
  <si>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</si>
  <si>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</si>
  <si>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</si>
  <si>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</si>
  <si>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</si>
  <si>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</si>
  <si>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</si>
  <si>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</si>
  <si>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</si>
  <si>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</si>
  <si>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</si>
  <si>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</si>
  <si>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</si>
  <si>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</si>
  <si>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</si>
  <si>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</si>
  <si>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</si>
  <si>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</si>
  <si>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</si>
  <si>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</si>
  <si>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</si>
  <si>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</si>
  <si>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</si>
  <si>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</si>
  <si>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</si>
  <si>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</si>
  <si>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</si>
  <si>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</si>
  <si>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</si>
  <si>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</si>
  <si>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</si>
  <si>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</si>
  <si>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</si>
  <si>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</si>
  <si>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</si>
  <si>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</si>
  <si>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</si>
  <si>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</si>
  <si>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</si>
  <si>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</si>
  <si>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</si>
  <si>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</si>
  <si>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</si>
  <si>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</si>
  <si>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</si>
  <si>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</si>
  <si>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</si>
  <si>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</si>
  <si>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</si>
  <si>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</si>
  <si>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</si>
  <si>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</si>
  <si>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</si>
  <si>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</si>
  <si>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</si>
  <si>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</si>
  <si>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</si>
  <si>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</si>
  <si>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</si>
  <si>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</si>
  <si>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</si>
  <si>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</si>
  <si>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</si>
  <si>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</si>
  <si>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</si>
  <si>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</si>
  <si>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</si>
  <si>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</si>
  <si>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</si>
  <si>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</si>
  <si>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</si>
  <si>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</si>
  <si>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</si>
  <si>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</si>
  <si>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</si>
  <si>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</si>
  <si>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</si>
  <si>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</si>
  <si>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</si>
  <si>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</si>
  <si>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</si>
  <si>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</si>
  <si>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</si>
  <si>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</si>
  <si>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</si>
  <si>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</si>
  <si>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</si>
  <si>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</si>
  <si>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</si>
  <si>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</si>
  <si>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</si>
  <si>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</si>
  <si>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</si>
  <si>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</si>
  <si>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</si>
  <si>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</si>
  <si>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</si>
  <si>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</si>
  <si>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</si>
  <si>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</si>
  <si>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</si>
  <si>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</si>
  <si>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</si>
  <si>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</si>
  <si>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</si>
  <si>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</si>
  <si>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</si>
  <si>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</si>
  <si>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</si>
  <si>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</si>
  <si>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</si>
  <si>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</si>
  <si>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</si>
  <si>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</si>
  <si>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</si>
  <si>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</si>
  <si>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</si>
  <si>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</si>
  <si>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</si>
  <si>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</si>
  <si>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</si>
  <si>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</si>
  <si>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</si>
  <si>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</si>
  <si>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</si>
  <si>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</si>
  <si>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</si>
  <si>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</si>
  <si>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</si>
  <si>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</si>
  <si>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</si>
  <si>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</si>
  <si>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</si>
  <si>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</si>
  <si>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</si>
  <si>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</si>
  <si>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</si>
  <si>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</si>
  <si>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</si>
  <si>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</si>
  <si>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</si>
  <si>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</si>
  <si>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</si>
  <si>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</si>
  <si>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</si>
  <si>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</si>
  <si>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</si>
  <si>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</si>
  <si>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</si>
  <si>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</si>
  <si>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</si>
  <si>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</si>
  <si>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</si>
  <si>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</si>
  <si>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</si>
  <si>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</si>
  <si>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</si>
  <si>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</si>
  <si>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</si>
  <si>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</si>
  <si>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</si>
  <si>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</si>
  <si>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</si>
  <si>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</si>
  <si>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</si>
  <si>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</si>
  <si>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</si>
  <si>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</si>
  <si>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</si>
  <si>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</si>
  <si>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</si>
  <si>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</si>
  <si>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</si>
  <si>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</si>
  <si>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</si>
  <si>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</si>
  <si>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</si>
  <si>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</si>
  <si>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</si>
  <si>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</si>
  <si>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</si>
  <si>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</si>
  <si>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</si>
  <si>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</si>
  <si>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</si>
  <si>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</si>
  <si>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</si>
  <si>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</si>
  <si>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</si>
  <si>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</si>
  <si>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</si>
  <si>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</si>
  <si>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</si>
  <si>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</si>
  <si>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</si>
  <si>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</si>
  <si>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</si>
  <si>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</si>
  <si>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</si>
  <si>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</si>
  <si>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</si>
  <si>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</si>
  <si>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</si>
  <si>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</si>
  <si>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</si>
  <si>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</si>
  <si>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</si>
  <si>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</si>
  <si>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</si>
  <si>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</si>
  <si>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</si>
  <si>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</si>
  <si>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</si>
  <si>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</si>
  <si>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</si>
  <si>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</si>
  <si>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</si>
  <si>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</si>
  <si>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</si>
  <si>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</si>
  <si>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</si>
  <si>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</si>
  <si>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</si>
  <si>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</si>
  <si>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</si>
  <si>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</si>
  <si>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</si>
  <si>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</si>
  <si>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</si>
  <si>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</si>
  <si>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</si>
  <si>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</si>
  <si>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</si>
  <si>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</si>
  <si>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</si>
  <si>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</si>
  <si>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</si>
  <si>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</si>
  <si>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</si>
  <si>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</si>
  <si>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</si>
  <si>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</si>
  <si>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</si>
  <si>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</si>
  <si>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</si>
  <si>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</si>
  <si>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</si>
  <si>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</si>
  <si>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</si>
  <si>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</si>
  <si>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</si>
  <si>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</si>
  <si>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</si>
  <si>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</si>
  <si>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</si>
  <si>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</si>
  <si>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</si>
  <si>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</si>
  <si>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</si>
  <si>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</si>
  <si>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</si>
  <si>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</si>
  <si>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</si>
  <si>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</si>
  <si>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</si>
  <si>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</si>
  <si>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</si>
  <si>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</si>
  <si>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</si>
  <si>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</si>
  <si>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</si>
  <si>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</si>
  <si>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</si>
  <si>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</si>
  <si>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</si>
  <si>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</si>
  <si>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</si>
  <si>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</si>
  <si>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</si>
  <si>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</si>
  <si>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</si>
  <si>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</si>
  <si>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</si>
  <si>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</si>
  <si>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</si>
  <si>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</si>
  <si>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</si>
  <si>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</si>
  <si>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</si>
  <si>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</si>
  <si>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</si>
  <si>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</si>
  <si>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</si>
  <si>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</si>
  <si>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</si>
  <si>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</si>
  <si>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</si>
  <si>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</si>
  <si>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</si>
  <si>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</si>
  <si>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</si>
  <si>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</si>
  <si>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</si>
  <si>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</si>
  <si>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</si>
  <si>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</si>
  <si>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</si>
  <si>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</si>
  <si>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</si>
  <si>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</si>
  <si>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</si>
  <si>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</si>
  <si>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</si>
  <si>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</si>
  <si>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</si>
  <si>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</si>
  <si>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</si>
  <si>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</si>
  <si>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</si>
  <si>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</si>
  <si>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</si>
  <si>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</si>
  <si>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</si>
  <si>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</si>
  <si>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</si>
  <si>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</si>
  <si>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</si>
  <si>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</si>
  <si>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</si>
  <si>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</si>
  <si>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</si>
  <si>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</si>
  <si>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</si>
  <si>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</si>
  <si>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</si>
  <si>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</si>
  <si>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</si>
  <si>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</si>
  <si>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</si>
  <si>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</si>
  <si>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</si>
  <si>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</si>
  <si>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</si>
  <si>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</si>
  <si>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</si>
  <si>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</si>
  <si>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</si>
  <si>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</si>
  <si>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</si>
  <si>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</si>
  <si>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</si>
  <si>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</si>
  <si>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</si>
  <si>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</si>
  <si>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</si>
  <si>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</si>
  <si>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</si>
  <si>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</si>
  <si>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</si>
  <si>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</si>
  <si>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</si>
  <si>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</si>
  <si>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</si>
  <si>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</si>
  <si>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</si>
  <si>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</si>
  <si>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</si>
  <si>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</si>
  <si>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</si>
  <si>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</si>
  <si>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</si>
  <si>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</si>
  <si>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</si>
  <si>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</si>
  <si>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</si>
  <si>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</si>
  <si>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</si>
  <si>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</si>
  <si>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</si>
  <si>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</si>
  <si>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</si>
  <si>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</si>
  <si>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</si>
  <si>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</si>
  <si>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</si>
  <si>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</si>
  <si>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</si>
  <si>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</si>
  <si>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</si>
  <si>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</si>
  <si>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</si>
  <si>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</si>
  <si>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</si>
  <si>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</si>
  <si>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</si>
  <si>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</si>
  <si>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</si>
  <si>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</si>
  <si>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</si>
  <si>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</si>
  <si>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</si>
  <si>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</si>
  <si>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</si>
  <si>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</si>
  <si>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</si>
  <si>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</si>
  <si>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</si>
  <si>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</si>
  <si>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</si>
  <si>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</si>
  <si>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</si>
  <si>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</si>
  <si>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</si>
  <si>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</si>
  <si>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</si>
  <si>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</si>
  <si>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</si>
  <si>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</si>
  <si>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</si>
  <si>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</si>
  <si>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</si>
  <si>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</si>
  <si>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</si>
  <si>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</si>
  <si>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</si>
  <si>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</si>
  <si>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</si>
  <si>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</si>
  <si>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</si>
  <si>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</si>
  <si>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</si>
  <si>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</si>
  <si>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</si>
  <si>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</si>
  <si>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</si>
  <si>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</si>
  <si>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</si>
  <si>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</si>
  <si>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</si>
  <si>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</si>
  <si>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</si>
  <si>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</si>
  <si>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</si>
  <si>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</si>
  <si>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</si>
  <si>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</si>
  <si>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</si>
  <si>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</si>
  <si>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</si>
  <si>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</si>
  <si>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</si>
  <si>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</si>
  <si>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</si>
  <si>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</si>
  <si>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</si>
  <si>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</si>
  <si>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</si>
  <si>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</si>
  <si>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</si>
  <si>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</si>
  <si>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</si>
  <si>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</si>
  <si>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</si>
  <si>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</si>
  <si>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</si>
  <si>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</si>
  <si>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</si>
  <si>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</si>
  <si>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</si>
  <si>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</si>
  <si>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</si>
  <si>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</si>
  <si>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</si>
  <si>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</si>
  <si>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</si>
  <si>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</si>
  <si>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</si>
  <si>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</si>
  <si>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</si>
  <si>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</si>
  <si>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</si>
  <si>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</si>
  <si>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</si>
  <si>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</si>
  <si>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</si>
  <si>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</si>
  <si>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</si>
  <si>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</si>
  <si>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</si>
  <si>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</si>
  <si>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</si>
  <si>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</si>
  <si>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</si>
  <si>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</si>
  <si>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</si>
  <si>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</si>
  <si>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</si>
  <si>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</si>
  <si>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</si>
  <si>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</si>
  <si>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</si>
  <si>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</si>
  <si>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</si>
  <si>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</si>
  <si>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</si>
  <si>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</si>
  <si>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</si>
  <si>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</si>
  <si>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</si>
  <si>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</si>
  <si>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</si>
  <si>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</si>
  <si>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</si>
  <si>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</si>
  <si>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</si>
  <si>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</si>
  <si>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</si>
  <si>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</si>
  <si>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</si>
  <si>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</si>
  <si>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</si>
  <si>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</si>
  <si>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</si>
  <si>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</si>
  <si>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</si>
  <si>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</si>
  <si>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</si>
  <si>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</si>
  <si>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</si>
  <si>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</si>
  <si>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</si>
  <si>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</si>
  <si>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</si>
  <si>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</si>
  <si>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</si>
  <si>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</si>
  <si>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</si>
  <si>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</si>
  <si>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</si>
  <si>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</si>
  <si>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</si>
  <si>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</si>
  <si>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</si>
  <si>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</si>
  <si>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</si>
  <si>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</si>
  <si>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</si>
  <si>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</si>
  <si>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</si>
  <si>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</si>
  <si>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</si>
  <si>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</si>
  <si>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</si>
  <si>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</si>
  <si>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</si>
  <si>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</si>
  <si>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</si>
  <si>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</si>
  <si>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</si>
  <si>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</si>
  <si>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</si>
  <si>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</si>
  <si>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</si>
  <si>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</si>
  <si>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</si>
  <si>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</si>
  <si>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</si>
  <si>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</si>
  <si>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</si>
  <si>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</si>
  <si>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</si>
  <si>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</si>
  <si>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</si>
  <si>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</si>
  <si>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</si>
  <si>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</si>
  <si>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</si>
  <si>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</si>
  <si>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</si>
  <si>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</si>
  <si>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</si>
  <si>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</si>
  <si>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</si>
  <si>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</si>
  <si>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</si>
  <si>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</si>
  <si>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</si>
  <si>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</si>
  <si>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</si>
  <si>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</si>
  <si>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</si>
  <si>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</si>
  <si>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</si>
  <si>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</si>
  <si>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</si>
  <si>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</si>
  <si>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</si>
  <si>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</si>
  <si>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</si>
  <si>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</si>
  <si>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</si>
  <si>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</si>
  <si>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</si>
  <si>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</si>
  <si>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</si>
  <si>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</si>
  <si>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</si>
  <si>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</si>
  <si>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</si>
  <si>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</si>
  <si>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</si>
  <si>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</si>
  <si>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</si>
  <si>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</si>
  <si>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</si>
  <si>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</si>
  <si>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</si>
  <si>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</si>
  <si>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</si>
  <si>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</si>
  <si>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</si>
  <si>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</si>
  <si>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</si>
  <si>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</si>
  <si>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</si>
  <si>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</si>
  <si>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</si>
  <si>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</si>
  <si>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</si>
  <si>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</si>
  <si>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</si>
  <si>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</si>
  <si>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</si>
  <si>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</si>
  <si>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</si>
  <si>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</si>
  <si>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</si>
  <si>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</si>
  <si>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</si>
  <si>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</si>
  <si>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</si>
  <si>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</si>
  <si>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</si>
  <si>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</si>
  <si>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</si>
  <si>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</si>
  <si>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</si>
  <si>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</si>
  <si>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</si>
  <si>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</si>
  <si>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</si>
  <si>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</si>
  <si>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</si>
  <si>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</si>
  <si>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</si>
  <si>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</si>
  <si>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</si>
  <si>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</si>
  <si>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</si>
  <si>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</si>
  <si>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</si>
  <si>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</si>
  <si>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</si>
  <si>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</si>
  <si>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</si>
  <si>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</si>
  <si>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</si>
  <si>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</si>
  <si>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</si>
  <si>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</si>
  <si>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</si>
  <si>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</si>
  <si>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</si>
  <si>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</si>
  <si>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</si>
  <si>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</si>
  <si>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</si>
  <si>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</si>
  <si>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</si>
  <si>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</si>
  <si>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</si>
  <si>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</si>
  <si>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</si>
  <si>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</si>
  <si>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</si>
  <si>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</si>
  <si>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</si>
  <si>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</si>
  <si>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</si>
  <si>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</si>
  <si>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</si>
  <si>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</si>
  <si>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</si>
  <si>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</si>
  <si>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</si>
  <si>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</si>
  <si>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</si>
  <si>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</si>
  <si>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</si>
  <si>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</si>
  <si>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</si>
  <si>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</si>
  <si>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</si>
  <si>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</si>
  <si>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</si>
  <si>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</si>
  <si>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</si>
  <si>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</si>
  <si>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</si>
  <si>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</si>
  <si>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</si>
  <si>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</si>
  <si>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</si>
  <si>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</si>
  <si>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</si>
  <si>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</si>
  <si>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</si>
  <si>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</si>
  <si>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</si>
  <si>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</si>
  <si>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</si>
  <si>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</si>
  <si>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</si>
  <si>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</si>
  <si>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</si>
  <si>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</si>
  <si>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</si>
  <si>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</si>
  <si>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</si>
  <si>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</si>
  <si>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</si>
  <si>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</si>
  <si>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</si>
  <si>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</si>
  <si>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</si>
  <si>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</si>
  <si>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</si>
  <si>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</si>
  <si>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</si>
  <si>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</si>
  <si>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</si>
  <si>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</si>
  <si>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</si>
  <si>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</si>
  <si>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</si>
  <si>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</si>
  <si>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</si>
  <si>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</si>
  <si>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</si>
  <si>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</si>
  <si>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</si>
  <si>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</si>
  <si>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</si>
  <si>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</si>
  <si>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</si>
  <si>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</si>
  <si>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</si>
  <si>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</si>
  <si>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</si>
  <si>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</si>
  <si>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</si>
  <si>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</si>
  <si>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</si>
  <si>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</si>
  <si>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</si>
  <si>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</si>
  <si>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</si>
  <si>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</si>
  <si>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</si>
  <si>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</si>
  <si>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</si>
  <si>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</si>
  <si>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</si>
  <si>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</si>
  <si>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</si>
  <si>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</si>
  <si>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</si>
  <si>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</si>
  <si>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</si>
  <si>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</si>
  <si>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</si>
  <si>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</si>
  <si>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</si>
  <si>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</si>
  <si>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</si>
  <si>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</si>
  <si>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</si>
  <si>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</si>
  <si>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</si>
  <si>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</si>
  <si>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</si>
  <si>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</si>
  <si>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</si>
  <si>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</si>
  <si>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</si>
  <si>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</si>
  <si>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</si>
  <si>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</si>
  <si>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</si>
  <si>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</si>
  <si>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</si>
  <si>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</si>
  <si>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</si>
  <si>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</si>
  <si>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</si>
  <si>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</si>
  <si>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</si>
  <si>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</si>
  <si>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</si>
  <si>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</si>
  <si>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</si>
  <si>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</si>
  <si>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</si>
  <si>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</si>
  <si>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</si>
  <si>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</si>
  <si>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</si>
  <si>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</si>
  <si>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</si>
  <si>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</si>
  <si>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</si>
  <si>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</si>
  <si>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</si>
  <si>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</si>
  <si>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</si>
  <si>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</si>
  <si>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</si>
  <si>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</si>
  <si>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</si>
  <si>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</si>
  <si>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</si>
  <si>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</si>
  <si>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</si>
  <si>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</si>
  <si>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</si>
  <si>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</si>
  <si>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</si>
  <si>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</si>
  <si>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</si>
  <si>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</si>
  <si>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</si>
  <si>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</si>
  <si>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</si>
  <si>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</si>
  <si>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</si>
  <si>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</si>
  <si>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</si>
  <si>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</si>
  <si>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</si>
  <si>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</si>
  <si>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</si>
  <si>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</si>
  <si>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</si>
  <si>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</si>
  <si>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</si>
  <si>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</si>
  <si>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</si>
  <si>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</si>
  <si>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</si>
  <si>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</si>
  <si>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</si>
  <si>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</si>
  <si>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</si>
  <si>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</si>
  <si>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</si>
  <si>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</si>
  <si>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</si>
  <si>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</si>
  <si>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</si>
  <si>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</si>
  <si>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</si>
  <si>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</si>
  <si>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</si>
  <si>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</si>
  <si>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</si>
  <si>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</si>
  <si>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</si>
  <si>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</si>
  <si>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</si>
  <si>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</si>
  <si>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</si>
  <si>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</si>
  <si>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</si>
  <si>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</si>
  <si>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</si>
  <si>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</si>
  <si>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</si>
  <si>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</si>
  <si>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</si>
  <si>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</si>
  <si>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</si>
  <si>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</si>
  <si>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</si>
  <si>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</si>
  <si>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</si>
  <si>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</si>
  <si>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</si>
  <si>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</si>
  <si>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</si>
  <si>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</si>
  <si>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</si>
  <si>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</si>
  <si>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</si>
  <si>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</si>
  <si>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</si>
  <si>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</si>
  <si>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</si>
  <si>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</si>
  <si>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</si>
  <si>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</si>
  <si>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</si>
  <si>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</si>
  <si>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</si>
  <si>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</si>
  <si>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</si>
  <si>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</si>
  <si>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</si>
  <si>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</si>
  <si>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</si>
  <si>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</si>
  <si>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</si>
  <si>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</si>
  <si>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</si>
  <si>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</si>
  <si>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</si>
  <si>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</si>
  <si>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</si>
  <si>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</si>
  <si>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</si>
  <si>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</si>
  <si>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</si>
  <si>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</si>
  <si>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</si>
  <si>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</si>
  <si>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</si>
  <si>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</si>
  <si>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</si>
  <si>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</si>
  <si>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</si>
  <si>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</si>
  <si>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</si>
  <si>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</si>
  <si>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</si>
  <si>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</si>
  <si>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</si>
  <si>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</si>
  <si>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</si>
  <si>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</si>
  <si>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</si>
  <si>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</si>
  <si>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</si>
  <si>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</si>
  <si>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</si>
  <si>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</si>
  <si>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</si>
  <si>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</si>
  <si>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</si>
  <si>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</si>
  <si>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</si>
  <si>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</si>
  <si>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</si>
  <si>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</si>
  <si>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</si>
  <si>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</si>
  <si>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</si>
  <si>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</si>
  <si>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</si>
  <si>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</si>
  <si>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</si>
  <si>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</si>
  <si>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</si>
  <si>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</si>
  <si>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</si>
  <si>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</si>
  <si>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</si>
  <si>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</si>
  <si>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</si>
  <si>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</si>
  <si>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</si>
  <si>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</si>
  <si>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</si>
  <si>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</si>
  <si>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</si>
  <si>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</si>
  <si>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</si>
  <si>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</si>
  <si>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</si>
  <si>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</si>
  <si>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</si>
  <si>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</si>
  <si>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</si>
  <si>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</si>
  <si>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</si>
  <si>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</si>
  <si>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</si>
  <si>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</si>
  <si>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</si>
  <si>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</si>
  <si>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</si>
  <si>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</si>
  <si>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</si>
  <si>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</si>
  <si>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</si>
  <si>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</si>
  <si>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</si>
  <si>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</si>
  <si>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</si>
  <si>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</si>
  <si>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</si>
  <si>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</si>
  <si>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</si>
  <si>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</si>
  <si>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</si>
  <si>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</si>
  <si>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</si>
  <si>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</si>
  <si>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</si>
  <si>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</si>
  <si>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</si>
  <si>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</si>
  <si>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</si>
  <si>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</si>
  <si>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</si>
  <si>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</si>
  <si>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</si>
  <si>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</si>
  <si>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</si>
  <si>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</si>
  <si>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</si>
  <si>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</si>
  <si>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</si>
  <si>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</si>
  <si>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</si>
  <si>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</si>
  <si>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</si>
  <si>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</si>
  <si>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</si>
  <si>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</si>
  <si>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</si>
  <si>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</si>
  <si>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</si>
  <si>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</si>
  <si>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</si>
  <si>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</si>
  <si>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</si>
  <si>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</si>
  <si>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</si>
  <si>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</si>
  <si>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</si>
  <si>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</si>
  <si>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</si>
  <si>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</si>
  <si>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</si>
  <si>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</si>
  <si>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</si>
  <si>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</si>
  <si>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</si>
  <si>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</si>
  <si>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</si>
  <si>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</si>
  <si>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</si>
  <si>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</si>
  <si>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</si>
  <si>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</si>
  <si>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</si>
  <si>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</si>
  <si>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</si>
  <si>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</si>
  <si>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</si>
  <si>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</si>
  <si>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</si>
  <si>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</si>
  <si>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</si>
  <si>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</si>
  <si>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</si>
  <si>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</si>
  <si>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</si>
  <si>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</si>
  <si>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</si>
  <si>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</si>
  <si>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</si>
  <si>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</si>
  <si>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</si>
  <si>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</si>
  <si>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</si>
  <si>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</si>
  <si>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</si>
  <si>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</si>
  <si>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</si>
  <si>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</si>
  <si>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</si>
  <si>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</si>
  <si>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</si>
  <si>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</si>
  <si>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</si>
  <si>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</si>
  <si>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</si>
  <si>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</si>
  <si>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</si>
  <si>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</si>
  <si>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</si>
  <si>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</si>
  <si>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</si>
  <si>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</si>
  <si>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</si>
  <si>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</si>
  <si>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</si>
  <si>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</si>
  <si>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</si>
  <si>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</si>
  <si>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</si>
  <si>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</si>
  <si>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</si>
  <si>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</si>
  <si>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</si>
  <si>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</si>
  <si>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</si>
  <si>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</si>
  <si>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</si>
  <si>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</si>
  <si>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</si>
  <si>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</si>
  <si>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</si>
  <si>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</si>
  <si>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</si>
  <si>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</si>
  <si>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</si>
  <si>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</si>
  <si>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</si>
  <si>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</si>
  <si>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</si>
  <si>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</si>
  <si>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</si>
  <si>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</si>
  <si>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</si>
  <si>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</si>
  <si>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</si>
  <si>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</si>
  <si>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</si>
  <si>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</si>
  <si>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</si>
  <si>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</si>
  <si>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</si>
  <si>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</si>
  <si>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</si>
  <si>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</si>
  <si>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</si>
  <si>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</si>
  <si>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</si>
  <si>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</si>
  <si>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</si>
  <si>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</si>
  <si>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</si>
  <si>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</si>
  <si>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</si>
  <si>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</si>
  <si>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</si>
  <si>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</si>
  <si>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</si>
  <si>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</si>
  <si>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</si>
  <si>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</si>
  <si>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</si>
  <si>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</si>
  <si>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</si>
  <si>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</si>
  <si>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</si>
  <si>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</si>
  <si>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</si>
  <si>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</si>
  <si>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</si>
  <si>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</si>
  <si>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</si>
  <si>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</si>
  <si>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</si>
  <si>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</si>
  <si>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</si>
  <si>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</si>
  <si>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</si>
  <si>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</si>
  <si>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</si>
  <si>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</si>
  <si>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</si>
  <si>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</si>
  <si>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</si>
  <si>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</si>
  <si>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</si>
  <si>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</si>
  <si>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</si>
  <si>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</si>
  <si>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</si>
  <si>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</si>
  <si>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</si>
  <si>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</si>
  <si>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</si>
  <si>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</si>
  <si>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</si>
  <si>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</si>
  <si>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</si>
  <si>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</si>
  <si>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</si>
  <si>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</si>
  <si>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</si>
  <si>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</si>
  <si>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</si>
  <si>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</si>
  <si>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</si>
  <si>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</si>
  <si>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</si>
  <si>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</si>
  <si>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</si>
  <si>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</si>
  <si>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</si>
  <si>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</si>
  <si>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</si>
  <si>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</si>
  <si>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</si>
  <si>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</si>
  <si>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</si>
  <si>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</si>
  <si>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</si>
  <si>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</si>
  <si>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</si>
  <si>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</si>
  <si>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</si>
  <si>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</si>
  <si>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</si>
  <si>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</si>
  <si>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</si>
  <si>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</si>
  <si>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</si>
  <si>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</si>
  <si>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</si>
  <si>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</si>
  <si>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</si>
  <si>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</si>
  <si>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</si>
  <si>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</si>
  <si>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</si>
  <si>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</si>
  <si>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</si>
  <si>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</si>
  <si>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</si>
  <si>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</si>
  <si>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</si>
  <si>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</si>
  <si>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</si>
  <si>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</si>
  <si>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</si>
  <si>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</si>
  <si>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</si>
  <si>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</si>
  <si>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</si>
  <si>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</si>
  <si>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</si>
  <si>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</si>
  <si>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</si>
  <si>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</si>
  <si>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</si>
  <si>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</si>
  <si>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</si>
  <si>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</si>
  <si>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</si>
  <si>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</si>
  <si>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</si>
  <si>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</si>
  <si>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</si>
  <si>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</si>
  <si>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</si>
  <si>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</si>
  <si>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</si>
  <si>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</si>
  <si>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</si>
  <si>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</si>
  <si>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</si>
  <si>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</si>
  <si>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</si>
  <si>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</si>
  <si>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</si>
  <si>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</si>
  <si>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</si>
  <si>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</si>
  <si>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</si>
  <si>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</si>
  <si>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</si>
  <si>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</si>
  <si>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</si>
  <si>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</si>
  <si>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</si>
  <si>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</si>
  <si>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</si>
  <si>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</si>
  <si>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</si>
  <si>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</si>
  <si>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</si>
  <si>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</si>
  <si>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</si>
  <si>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</si>
  <si>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</si>
  <si>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</si>
  <si>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</si>
  <si>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</si>
  <si>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</si>
  <si>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</si>
  <si>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</si>
  <si>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</si>
  <si>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</si>
  <si>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</si>
  <si>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</si>
  <si>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</si>
  <si>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</si>
  <si>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</si>
  <si>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</si>
  <si>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</si>
  <si>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</si>
  <si>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</si>
  <si>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</si>
  <si>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</si>
  <si>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</si>
  <si>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</si>
  <si>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</si>
  <si>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</si>
  <si>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</si>
  <si>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</si>
  <si>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</si>
  <si>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</si>
  <si>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</si>
  <si>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</si>
  <si>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</si>
  <si>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</si>
  <si>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</si>
  <si>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</si>
  <si>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</si>
  <si>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</si>
  <si>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</si>
  <si>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</si>
  <si>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</si>
  <si>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</si>
  <si>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</si>
  <si>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</si>
  <si>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</si>
  <si>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</si>
  <si>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</si>
  <si>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</si>
  <si>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</si>
  <si>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</si>
  <si>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</si>
  <si>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</si>
  <si>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</si>
  <si>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</si>
  <si>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</si>
  <si>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</si>
  <si>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</si>
  <si>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</si>
  <si>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</si>
  <si>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</si>
  <si>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</si>
  <si>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</si>
  <si>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</si>
  <si>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</si>
  <si>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</si>
  <si>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</si>
  <si>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</si>
  <si>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</si>
  <si>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</si>
  <si>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</si>
  <si>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</si>
  <si>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</si>
  <si>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</si>
  <si>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</si>
  <si>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</si>
  <si>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</si>
  <si>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</si>
  <si>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</si>
  <si>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</si>
  <si>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</si>
  <si>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</si>
  <si>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</si>
  <si>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</si>
  <si>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</si>
  <si>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</si>
  <si>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</si>
  <si>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</si>
  <si>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</si>
  <si>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</si>
  <si>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</si>
  <si>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</si>
  <si>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</si>
  <si>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</si>
  <si>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</si>
  <si>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</si>
  <si>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</si>
  <si>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</si>
  <si>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</si>
  <si>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</si>
  <si>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</si>
  <si>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</si>
  <si>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</si>
  <si>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</si>
  <si>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</si>
  <si>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</si>
  <si>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</si>
  <si>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</si>
  <si>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</si>
  <si>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</si>
  <si>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</si>
  <si>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</si>
  <si>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</si>
  <si>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</si>
  <si>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</si>
  <si>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</si>
  <si>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</si>
  <si>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</si>
  <si>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</si>
  <si>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</si>
  <si>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</si>
  <si>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</si>
  <si>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</si>
  <si>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</si>
  <si>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</si>
  <si>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</si>
  <si>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</si>
  <si>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</si>
  <si>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</si>
  <si>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</si>
  <si>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</si>
  <si>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</si>
  <si>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</si>
  <si>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</si>
  <si>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</si>
  <si>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</si>
  <si>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</si>
  <si>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</si>
  <si>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</si>
  <si>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</si>
  <si>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</si>
  <si>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</si>
  <si>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</si>
  <si>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</si>
  <si>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</si>
  <si>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</si>
  <si>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</si>
  <si>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</si>
  <si>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</si>
  <si>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</si>
  <si>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</si>
  <si>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</si>
  <si>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</si>
  <si>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</si>
  <si>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</si>
  <si>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</si>
  <si>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</si>
  <si>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</si>
  <si>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</si>
  <si>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</si>
  <si>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</si>
  <si>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</si>
  <si>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</si>
  <si>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</si>
  <si>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</si>
  <si>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</si>
  <si>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</si>
  <si>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</si>
  <si>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</si>
  <si>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</si>
  <si>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</si>
  <si>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</si>
  <si>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</si>
  <si>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</si>
  <si>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</si>
  <si>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</si>
  <si>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</si>
  <si>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</si>
  <si>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</si>
  <si>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</si>
  <si>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</si>
  <si>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</si>
  <si>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</si>
  <si>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</si>
  <si>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</si>
  <si>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</si>
  <si>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</si>
  <si>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</si>
  <si>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</si>
  <si>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</si>
  <si>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</si>
  <si>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</si>
  <si>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</si>
  <si>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</si>
  <si>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</si>
  <si>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</si>
  <si>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</si>
  <si>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</si>
  <si>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</si>
  <si>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</si>
  <si>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</si>
  <si>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</si>
  <si>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</si>
  <si>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</si>
  <si>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</si>
  <si>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</si>
  <si>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</si>
  <si>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</si>
  <si>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</si>
  <si>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</si>
  <si>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</si>
  <si>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</si>
  <si>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</si>
  <si>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</si>
  <si>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</si>
  <si>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</si>
  <si>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</si>
  <si>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</si>
  <si>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</si>
  <si>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</si>
  <si>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</si>
  <si>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</si>
  <si>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</si>
  <si>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</si>
  <si>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</si>
  <si>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</si>
  <si>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</si>
  <si>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</si>
  <si>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</si>
  <si>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</si>
  <si>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</si>
  <si>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</si>
  <si>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</si>
  <si>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</si>
  <si>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</si>
  <si>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</si>
  <si>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</si>
  <si>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</si>
  <si>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</si>
  <si>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</si>
  <si>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</si>
  <si>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</si>
  <si>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</si>
  <si>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</si>
  <si>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</si>
  <si>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</si>
  <si>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</si>
  <si>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</si>
  <si>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</si>
  <si>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</si>
  <si>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</si>
  <si>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</si>
  <si>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</si>
  <si>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</si>
  <si>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</si>
  <si>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</si>
  <si>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</si>
  <si>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</si>
  <si>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</si>
  <si>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</si>
  <si>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</si>
  <si>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</si>
  <si>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</si>
  <si>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</si>
  <si>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</si>
  <si>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</si>
  <si>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</si>
  <si>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</si>
  <si>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</si>
  <si>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</si>
  <si>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</si>
  <si>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</si>
  <si>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</si>
  <si>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</si>
  <si>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</si>
  <si>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</si>
  <si>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</si>
  <si>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</si>
  <si>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</si>
  <si>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</si>
  <si>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</si>
  <si>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</si>
  <si>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</si>
  <si>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</si>
  <si>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</si>
  <si>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</si>
  <si>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</si>
  <si>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</si>
  <si>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</si>
  <si>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</si>
  <si>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</si>
  <si>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</si>
  <si>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</si>
  <si>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</si>
  <si>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</si>
  <si>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</si>
  <si>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</si>
  <si>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</si>
  <si>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</si>
  <si>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</si>
  <si>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</si>
  <si>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</si>
  <si>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</si>
  <si>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</si>
  <si>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</si>
  <si>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</si>
  <si>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</si>
  <si>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</si>
  <si>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</si>
  <si>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</si>
  <si>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</si>
  <si>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</si>
  <si>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</si>
  <si>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</si>
  <si>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</si>
  <si>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</si>
  <si>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</si>
  <si>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</si>
  <si>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</si>
  <si>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</si>
  <si>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</si>
  <si>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</si>
  <si>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</si>
  <si>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</si>
  <si>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</si>
  <si>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</si>
  <si>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</si>
  <si>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</si>
  <si>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</si>
  <si>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</si>
  <si>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</si>
  <si>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</si>
  <si>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</si>
  <si>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</si>
  <si>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</si>
  <si>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</si>
  <si>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</si>
  <si>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</si>
  <si>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</si>
  <si>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</si>
  <si>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</si>
  <si>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</si>
  <si>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</si>
  <si>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</si>
  <si>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</si>
  <si>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</si>
  <si>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</si>
  <si>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</si>
  <si>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</si>
  <si>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</si>
  <si>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</si>
  <si>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</si>
  <si>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</si>
  <si>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</si>
  <si>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</si>
  <si>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</si>
  <si>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</si>
  <si>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</si>
  <si>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</si>
  <si>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</si>
  <si>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</si>
  <si>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</si>
  <si>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</si>
  <si>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</si>
  <si>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</si>
  <si>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</si>
  <si>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</si>
  <si>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</si>
  <si>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</si>
  <si>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</si>
  <si>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</si>
  <si>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</si>
  <si>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</si>
  <si>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</si>
  <si>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</si>
  <si>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</si>
  <si>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</si>
  <si>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</si>
  <si>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</si>
  <si>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</si>
  <si>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</si>
  <si>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</si>
  <si>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</si>
  <si>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</si>
  <si>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</si>
  <si>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</si>
  <si>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</si>
  <si>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</si>
  <si>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</si>
  <si>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</si>
  <si>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</si>
  <si>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</si>
  <si>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</si>
  <si>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</si>
  <si>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</si>
  <si>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</si>
  <si>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</si>
  <si>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</si>
  <si>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</si>
  <si>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</si>
  <si>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</si>
  <si>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</si>
  <si>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</si>
  <si>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</si>
  <si>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</si>
  <si>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</si>
  <si>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</si>
  <si>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</si>
  <si>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</si>
  <si>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</si>
  <si>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</si>
  <si>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</si>
  <si>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</si>
  <si>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</si>
  <si>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</si>
  <si>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</si>
  <si>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</si>
  <si>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</si>
  <si>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</si>
  <si>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</si>
  <si>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</si>
  <si>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</si>
  <si>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</si>
  <si>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</si>
  <si>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</si>
  <si>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</si>
  <si>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</si>
  <si>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</si>
  <si>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</si>
  <si>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</si>
  <si>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</si>
  <si>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</si>
  <si>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</si>
  <si>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</si>
  <si>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</si>
  <si>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</si>
  <si>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</si>
  <si>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</si>
  <si>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</si>
  <si>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</si>
  <si>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</si>
  <si>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</si>
  <si>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</si>
  <si>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</si>
  <si>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</si>
  <si>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</si>
  <si>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</si>
  <si>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</si>
  <si>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</si>
  <si>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</si>
  <si>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</si>
  <si>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</si>
  <si>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</si>
  <si>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</si>
  <si>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</si>
  <si>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</si>
  <si>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</si>
  <si>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</si>
  <si>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</si>
  <si>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</si>
  <si>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</si>
  <si>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</si>
  <si>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</si>
  <si>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</si>
  <si>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</si>
  <si>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</si>
  <si>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</si>
  <si>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</si>
  <si>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</si>
  <si>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</si>
  <si>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</si>
  <si>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</si>
  <si>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</si>
  <si>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</si>
  <si>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</si>
  <si>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</si>
  <si>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</si>
  <si>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</si>
  <si>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</si>
  <si>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</si>
  <si>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</si>
  <si>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</si>
  <si>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</si>
  <si>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</si>
  <si>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</si>
  <si>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</si>
  <si>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</si>
  <si>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</si>
  <si>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</si>
  <si>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</si>
  <si>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</si>
  <si>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</si>
  <si>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</si>
  <si>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</si>
  <si>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</si>
  <si>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</si>
  <si>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</si>
  <si>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</si>
  <si>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</si>
  <si>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</si>
  <si>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</si>
  <si>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</si>
  <si>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</si>
  <si>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</si>
  <si>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</si>
  <si>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</si>
  <si>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</si>
  <si>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</si>
  <si>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</si>
  <si>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</si>
  <si>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</si>
  <si>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</si>
  <si>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</si>
  <si>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</si>
  <si>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</si>
  <si>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</si>
  <si>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</si>
  <si>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</si>
  <si>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</si>
  <si>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</si>
  <si>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</si>
  <si>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</si>
  <si>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</si>
  <si>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</si>
  <si>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</si>
  <si>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</si>
  <si>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</si>
  <si>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</si>
  <si>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</si>
  <si>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</si>
  <si>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</si>
  <si>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</si>
  <si>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</si>
  <si>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</si>
  <si>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</si>
  <si>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</si>
  <si>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</si>
  <si>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</si>
  <si>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</si>
  <si>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</si>
  <si>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</si>
  <si>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</si>
  <si>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</si>
  <si>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</si>
  <si>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</si>
  <si>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</si>
  <si>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</si>
  <si>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</si>
  <si>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</si>
  <si>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</si>
  <si>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</si>
  <si>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</si>
  <si>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</si>
  <si>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</si>
  <si>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</si>
  <si>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</si>
  <si>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</si>
  <si>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</si>
  <si>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</si>
  <si>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</si>
  <si>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</si>
  <si>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</si>
  <si>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</si>
  <si>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</si>
  <si>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</si>
  <si>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</si>
  <si>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</si>
  <si>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</si>
  <si>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</si>
  <si>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</si>
  <si>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</si>
  <si>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</si>
  <si>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</si>
  <si>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</si>
  <si>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</si>
  <si>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</si>
  <si>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</si>
  <si>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</si>
  <si>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</si>
  <si>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</si>
  <si>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</si>
  <si>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</si>
  <si>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</si>
  <si>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</si>
  <si>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</si>
  <si>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</si>
  <si>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</si>
  <si>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</si>
  <si>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</si>
  <si>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</si>
  <si>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</si>
  <si>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</si>
  <si>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</si>
  <si>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</si>
  <si>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</si>
  <si>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</si>
  <si>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</si>
  <si>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</si>
  <si>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</si>
  <si>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</si>
  <si>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</si>
  <si>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</si>
  <si>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</si>
  <si>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</si>
  <si>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</si>
  <si>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</si>
  <si>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</si>
  <si>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</si>
  <si>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</si>
  <si>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</si>
  <si>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</si>
  <si>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</si>
  <si>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</si>
  <si>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</si>
  <si>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</si>
  <si>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</si>
  <si>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</si>
  <si>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</si>
  <si>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</si>
  <si>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</si>
  <si>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</si>
  <si>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</si>
  <si>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</si>
  <si>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</si>
  <si>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</si>
  <si>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</si>
  <si>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</si>
  <si>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</si>
  <si>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</si>
  <si>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</si>
  <si>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</si>
  <si>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</si>
  <si>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</si>
  <si>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</si>
  <si>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</si>
  <si>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</si>
  <si>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</si>
  <si>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</si>
  <si>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</si>
  <si>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</si>
  <si>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</si>
  <si>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</si>
  <si>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</si>
  <si>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</si>
  <si>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</si>
  <si>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</si>
  <si>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</si>
  <si>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</si>
  <si>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</si>
  <si>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</si>
  <si>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</si>
  <si>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</si>
  <si>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</si>
  <si>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</si>
  <si>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</si>
  <si>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</si>
  <si>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</si>
  <si>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</si>
  <si>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</si>
  <si>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</si>
  <si>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</si>
  <si>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</si>
  <si>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</si>
  <si>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</si>
  <si>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</si>
  <si>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</si>
  <si>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</si>
  <si>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</si>
  <si>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</si>
  <si>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</si>
  <si>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</si>
  <si>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</si>
  <si>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</si>
  <si>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</si>
  <si>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</si>
  <si>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</si>
  <si>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</si>
  <si>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</si>
  <si>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</si>
  <si>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</si>
  <si>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</si>
  <si>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</si>
  <si>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</si>
  <si>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</si>
  <si>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</si>
  <si>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</si>
  <si>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</si>
  <si>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</si>
  <si>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</si>
  <si>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</si>
  <si>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</si>
  <si>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</si>
  <si>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</si>
  <si>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</si>
  <si>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</si>
  <si>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</si>
  <si>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</si>
  <si>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</si>
  <si>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</si>
  <si>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</si>
  <si>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</si>
  <si>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</si>
  <si>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</si>
  <si>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</si>
  <si>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</si>
  <si>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</si>
  <si>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</si>
  <si>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</si>
  <si>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</si>
  <si>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</si>
  <si>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</si>
  <si>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</si>
  <si>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</si>
  <si>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</si>
  <si>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</si>
  <si>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</si>
  <si>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</si>
  <si>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</si>
  <si>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</si>
  <si>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</si>
  <si>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</si>
  <si>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</si>
  <si>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</si>
  <si>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</si>
  <si>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</si>
  <si>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</si>
  <si>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</si>
  <si>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</si>
  <si>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</si>
  <si>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</si>
  <si>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</si>
  <si>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</si>
  <si>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</si>
  <si>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</si>
  <si>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</si>
  <si>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</si>
  <si>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</si>
  <si>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</si>
  <si>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</si>
  <si>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</si>
  <si>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</si>
  <si>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</si>
  <si>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</si>
  <si>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</si>
  <si>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</si>
  <si>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</si>
  <si>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</si>
  <si>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</si>
  <si>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</si>
  <si>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</si>
  <si>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</si>
  <si>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</si>
  <si>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</si>
  <si>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</si>
  <si>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</si>
  <si>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</si>
  <si>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</si>
  <si>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</si>
  <si>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</si>
  <si>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</si>
  <si>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</si>
  <si>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</si>
  <si>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</si>
  <si>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</si>
  <si>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</si>
  <si>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</si>
  <si>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</si>
  <si>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</si>
  <si>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</si>
  <si>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</si>
  <si>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</si>
  <si>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</si>
  <si>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</si>
  <si>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</si>
  <si>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</si>
  <si>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</si>
  <si>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</si>
  <si>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</si>
  <si>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</si>
  <si>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</si>
  <si>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</si>
  <si>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</si>
  <si>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</si>
  <si>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</si>
  <si>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</si>
  <si>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</si>
  <si>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</si>
  <si>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</si>
  <si>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</si>
  <si>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</si>
  <si>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</si>
  <si>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</si>
  <si>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</si>
  <si>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</si>
  <si>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</si>
  <si>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</si>
  <si>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</si>
  <si>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</si>
  <si>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</si>
  <si>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</si>
  <si>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</si>
  <si>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</si>
  <si>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</si>
  <si>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</si>
  <si>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</si>
  <si>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</si>
  <si>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</si>
  <si>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</si>
  <si>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</si>
  <si>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</si>
  <si>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</si>
  <si>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</si>
  <si>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</si>
  <si>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</si>
  <si>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</si>
  <si>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</si>
  <si>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</si>
  <si>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</si>
  <si>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</si>
  <si>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</si>
  <si>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</si>
  <si>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</si>
  <si>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</si>
  <si>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</si>
  <si>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</si>
  <si>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</si>
  <si>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</si>
  <si>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</si>
  <si>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</si>
  <si>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</si>
  <si>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</si>
  <si>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</si>
  <si>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</si>
  <si>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</si>
  <si>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</si>
  <si>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</si>
  <si>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</si>
  <si>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</si>
  <si>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</si>
  <si>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</si>
  <si>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</si>
  <si>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</si>
  <si>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</si>
  <si>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</si>
  <si>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</si>
  <si>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</si>
  <si>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</si>
  <si>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</si>
  <si>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</si>
  <si>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</si>
  <si>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</si>
  <si>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</si>
  <si>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</si>
  <si>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</si>
  <si>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</si>
  <si>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</si>
  <si>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</si>
  <si>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</si>
  <si>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</si>
  <si>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</si>
  <si>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</si>
  <si>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</si>
  <si>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</si>
  <si>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</si>
  <si>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</si>
  <si>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</si>
  <si>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</si>
  <si>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</si>
  <si>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</si>
  <si>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</si>
  <si>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</si>
  <si>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</si>
  <si>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</si>
  <si>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</si>
  <si>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</si>
  <si>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</si>
  <si>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</si>
  <si>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</si>
  <si>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</si>
  <si>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</si>
  <si>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</si>
  <si>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</si>
  <si>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</si>
  <si>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</si>
  <si>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</si>
  <si>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</si>
  <si>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</si>
  <si>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</si>
  <si>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</si>
  <si>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</si>
  <si>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</si>
  <si>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</si>
  <si>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</si>
  <si>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</si>
  <si>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</si>
  <si>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</si>
  <si>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</si>
  <si>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</si>
  <si>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</si>
  <si>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</si>
  <si>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</si>
  <si>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</si>
  <si>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</si>
  <si>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</si>
  <si>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</si>
  <si>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</si>
  <si>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</si>
  <si>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</si>
  <si>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</si>
  <si>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</si>
  <si>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</si>
  <si>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</si>
  <si>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</si>
  <si>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</si>
  <si>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</si>
  <si>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</si>
  <si>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</si>
  <si>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</si>
  <si>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</si>
  <si>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</si>
  <si>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</si>
  <si>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</si>
  <si>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</si>
  <si>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</si>
  <si>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</si>
  <si>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</si>
  <si>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</si>
  <si>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</si>
  <si>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</si>
  <si>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</si>
  <si>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</si>
  <si>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</si>
  <si>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</si>
  <si>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</si>
  <si>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</si>
  <si>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</si>
  <si>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</si>
  <si>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</si>
  <si>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</si>
  <si>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</si>
  <si>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</si>
  <si>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</si>
  <si>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</si>
  <si>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</si>
  <si>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</si>
  <si>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</si>
  <si>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</si>
  <si>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</si>
  <si>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</si>
  <si>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</si>
  <si>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</si>
  <si>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</si>
  <si>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</si>
  <si>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</si>
  <si>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</si>
  <si>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</si>
  <si>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</si>
  <si>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</si>
  <si>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</si>
  <si>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</si>
  <si>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</si>
  <si>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</si>
  <si>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</si>
  <si>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</si>
  <si>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</si>
  <si>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</si>
  <si>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</si>
  <si>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</si>
  <si>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</si>
  <si>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</si>
  <si>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</si>
  <si>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</si>
  <si>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</si>
  <si>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</si>
  <si>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</si>
  <si>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</si>
  <si>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</si>
  <si>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</si>
  <si>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</si>
  <si>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</si>
  <si>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</si>
  <si>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</si>
  <si>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</si>
  <si>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</si>
  <si>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</si>
  <si>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</si>
  <si>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</si>
  <si>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</si>
  <si>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</si>
  <si>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</si>
  <si>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</si>
  <si>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</si>
  <si>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</si>
  <si>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</si>
  <si>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</si>
  <si>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</si>
  <si>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</si>
  <si>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</si>
  <si>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</si>
  <si>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</si>
  <si>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</si>
  <si>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</si>
  <si>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</si>
  <si>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</si>
  <si>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</si>
  <si>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</si>
  <si>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</si>
  <si>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</si>
  <si>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</si>
  <si>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</si>
  <si>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</si>
  <si>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</si>
  <si>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</si>
  <si>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</si>
  <si>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</si>
  <si>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</si>
  <si>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</si>
  <si>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</si>
  <si>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</si>
  <si>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</si>
  <si>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</si>
  <si>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</si>
  <si>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</si>
  <si>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</si>
  <si>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</si>
  <si>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</si>
  <si>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</si>
  <si>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</si>
  <si>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</si>
  <si>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</si>
  <si>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</si>
  <si>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</si>
  <si>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</si>
  <si>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</si>
  <si>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</si>
  <si>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</si>
  <si>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</si>
  <si>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</si>
  <si>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</si>
  <si>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</si>
  <si>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</si>
  <si>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</si>
  <si>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</si>
  <si>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</si>
  <si>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</si>
  <si>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</si>
  <si>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</si>
  <si>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</si>
  <si>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</si>
  <si>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</si>
  <si>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</si>
  <si>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</si>
  <si>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</si>
  <si>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</si>
  <si>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</si>
  <si>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</si>
  <si>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</si>
  <si>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</si>
  <si>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</si>
  <si>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</si>
  <si>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</si>
  <si>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</si>
  <si>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</si>
  <si>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</si>
  <si>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</si>
  <si>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</si>
  <si>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</si>
  <si>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</si>
  <si>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</si>
  <si>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</si>
  <si>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</si>
  <si>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</si>
  <si>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</si>
  <si>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</si>
  <si>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</si>
  <si>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</si>
  <si>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</si>
  <si>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</si>
  <si>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</si>
  <si>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</si>
  <si>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</si>
  <si>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</si>
  <si>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</si>
  <si>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</si>
  <si>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</si>
  <si>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</si>
  <si>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</si>
  <si>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</si>
  <si>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</si>
  <si>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</si>
  <si>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</si>
  <si>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</si>
  <si>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</si>
  <si>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</si>
  <si>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</si>
  <si>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</si>
  <si>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</si>
  <si>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</si>
  <si>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</si>
  <si>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</si>
  <si>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</si>
  <si>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</si>
  <si>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</si>
  <si>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</si>
  <si>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</si>
  <si>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</si>
  <si>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</si>
  <si>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</si>
  <si>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</si>
  <si>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</si>
  <si>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</si>
  <si>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</si>
  <si>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</si>
  <si>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</si>
  <si>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</si>
  <si>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</si>
  <si>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</si>
  <si>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</si>
  <si>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</si>
  <si>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</si>
  <si>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</si>
  <si>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</si>
  <si>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</si>
  <si>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</si>
  <si>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</si>
  <si>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</si>
  <si>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</si>
  <si>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</si>
  <si>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</si>
  <si>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</si>
  <si>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</si>
  <si>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</si>
  <si>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</si>
  <si>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</si>
  <si>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</si>
  <si>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</si>
  <si>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</si>
  <si>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</si>
  <si>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</si>
  <si>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</si>
  <si>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</si>
  <si>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</si>
  <si>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</si>
  <si>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</si>
  <si>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</si>
  <si>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</si>
  <si>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</si>
  <si>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</si>
  <si>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</si>
  <si>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</si>
  <si>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</si>
  <si>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</si>
  <si>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</si>
  <si>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</si>
  <si>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</si>
  <si>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</si>
  <si>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</si>
  <si>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</si>
  <si>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</si>
  <si>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</si>
  <si>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</si>
  <si>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</si>
  <si>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</si>
  <si>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</si>
  <si>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</si>
  <si>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</si>
  <si>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</si>
  <si>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</si>
  <si>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</si>
  <si>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</si>
  <si>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</si>
  <si>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</si>
  <si>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</si>
  <si>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</si>
  <si>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</si>
  <si>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</si>
  <si>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</si>
  <si>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</si>
  <si>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</si>
  <si>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</si>
  <si>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</si>
  <si>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</si>
  <si>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</si>
  <si>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</si>
  <si>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</si>
  <si>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</si>
  <si>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</si>
  <si>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</si>
  <si>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</si>
  <si>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</si>
  <si>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</si>
  <si>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</si>
  <si>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</si>
  <si>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</si>
  <si>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</si>
  <si>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</si>
  <si>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</si>
  <si>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</si>
  <si>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</si>
  <si>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</si>
  <si>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</si>
  <si>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</si>
  <si>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</si>
  <si>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</si>
  <si>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</si>
  <si>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</si>
  <si>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</si>
  <si>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</si>
  <si>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</si>
  <si>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</si>
  <si>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</si>
  <si>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</si>
  <si>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</si>
  <si>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</si>
  <si>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</si>
  <si>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</si>
  <si>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</si>
  <si>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</si>
  <si>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</si>
  <si>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</si>
  <si>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</si>
  <si>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</si>
  <si>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</si>
  <si>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</si>
  <si>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</si>
  <si>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</si>
  <si>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</si>
  <si>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</si>
  <si>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</si>
  <si>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</si>
  <si>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</si>
  <si>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</si>
  <si>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</si>
  <si>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</si>
  <si>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</si>
  <si>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</si>
  <si>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</si>
  <si>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</si>
  <si>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</si>
  <si>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</si>
  <si>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</si>
  <si>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</si>
  <si>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</si>
  <si>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</si>
  <si>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</si>
  <si>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</si>
  <si>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</si>
  <si>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</si>
  <si>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</si>
  <si>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</si>
  <si>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</si>
  <si>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</si>
  <si>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</si>
  <si>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</si>
  <si>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</si>
  <si>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</si>
  <si>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</si>
  <si>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</si>
  <si>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</si>
  <si>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</si>
  <si>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</si>
  <si>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</si>
  <si>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</si>
  <si>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</si>
  <si>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</si>
  <si>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</si>
  <si>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</si>
  <si>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</si>
  <si>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</si>
  <si>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</si>
  <si>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</si>
  <si>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</si>
  <si>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</si>
  <si>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</si>
  <si>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</si>
  <si>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</si>
  <si>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</si>
  <si>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</si>
  <si>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</si>
  <si>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</si>
  <si>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</si>
  <si>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</si>
  <si>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</si>
  <si>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</si>
  <si>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</si>
  <si>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</si>
  <si>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</si>
  <si>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</si>
  <si>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</si>
  <si>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</si>
  <si>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</si>
  <si>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</si>
  <si>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</si>
  <si>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</si>
  <si>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</si>
  <si>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</si>
  <si>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</si>
  <si>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</si>
  <si>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</si>
  <si>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</si>
  <si>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</si>
  <si>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</si>
  <si>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</si>
  <si>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</si>
  <si>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</si>
  <si>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</si>
  <si>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</si>
  <si>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</si>
  <si>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</si>
  <si>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</si>
  <si>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</si>
  <si>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</si>
  <si>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</si>
  <si>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</si>
  <si>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</si>
  <si>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</si>
  <si>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</si>
  <si>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</si>
  <si>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</si>
  <si>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</si>
  <si>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</si>
  <si>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</si>
  <si>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</si>
  <si>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</si>
  <si>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</si>
  <si>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</si>
  <si>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</si>
  <si>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</si>
  <si>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</si>
  <si>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</si>
  <si>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</si>
  <si>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</si>
  <si>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</si>
  <si>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</si>
  <si>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</si>
  <si>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</si>
  <si>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</si>
  <si>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</si>
  <si>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</si>
  <si>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</si>
  <si>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</si>
  <si>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</si>
  <si>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</si>
  <si>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</si>
  <si>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</si>
  <si>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</si>
  <si>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</si>
  <si>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</si>
  <si>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</si>
  <si>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</si>
  <si>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</si>
  <si>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</si>
  <si>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</si>
  <si>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</si>
  <si>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</si>
  <si>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</si>
  <si>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</si>
  <si>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</si>
  <si>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</si>
  <si>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</si>
  <si>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</si>
  <si>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</si>
  <si>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</si>
  <si>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</si>
  <si>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</si>
  <si>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</si>
  <si>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</si>
  <si>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</si>
  <si>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</si>
  <si>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</si>
  <si>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</si>
  <si>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</si>
  <si>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</si>
  <si>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</si>
  <si>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</si>
  <si>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</si>
  <si>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</si>
  <si>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</si>
  <si>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</si>
  <si>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</si>
  <si>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</si>
  <si>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</si>
  <si>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</si>
  <si>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</si>
  <si>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</si>
  <si>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</si>
  <si>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</si>
  <si>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</si>
  <si>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</si>
  <si>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</si>
  <si>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</si>
  <si>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</si>
  <si>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</si>
  <si>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</si>
  <si>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</si>
  <si>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</si>
  <si>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</si>
  <si>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</si>
  <si>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</si>
  <si>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</si>
  <si>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</si>
  <si>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</si>
  <si>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</si>
  <si>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</si>
  <si>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</si>
  <si>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</si>
  <si>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</si>
  <si>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</si>
  <si>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</si>
  <si>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</si>
  <si>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</si>
  <si>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</si>
  <si>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</si>
  <si>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</si>
  <si>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</si>
  <si>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</si>
  <si>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</si>
  <si>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</si>
  <si>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</si>
  <si>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</si>
  <si>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</si>
  <si>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</si>
  <si>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</si>
  <si>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</si>
  <si>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</si>
  <si>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</si>
  <si>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</si>
  <si>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</si>
  <si>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</si>
  <si>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</si>
  <si>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</si>
  <si>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</si>
  <si>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</si>
  <si>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</si>
  <si>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</si>
  <si>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</si>
  <si>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</si>
  <si>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</si>
  <si>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</si>
  <si>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</si>
  <si>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</si>
  <si>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</si>
  <si>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</si>
  <si>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</si>
  <si>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</si>
  <si>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</si>
  <si>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</si>
  <si>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</si>
  <si>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</si>
  <si>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</si>
  <si>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</si>
  <si>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</si>
  <si>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</si>
  <si>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</si>
  <si>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</si>
  <si>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</si>
  <si>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</si>
  <si>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</si>
  <si>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</si>
  <si>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</si>
  <si>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</si>
  <si>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</si>
  <si>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</si>
  <si>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</si>
  <si>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</si>
  <si>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</si>
  <si>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</si>
  <si>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</si>
  <si>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</si>
  <si>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</si>
  <si>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</si>
  <si>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</si>
  <si>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</si>
  <si>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</si>
  <si>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</si>
  <si>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</si>
  <si>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</si>
  <si>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</si>
  <si>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</si>
  <si>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</si>
  <si>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</si>
  <si>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</si>
  <si>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</si>
  <si>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</si>
  <si>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</si>
  <si>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</si>
  <si>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</si>
  <si>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</si>
  <si>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</si>
  <si>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</si>
  <si>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</si>
  <si>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</si>
  <si>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</si>
  <si>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</si>
  <si>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</si>
  <si>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</si>
  <si>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</si>
  <si>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</si>
  <si>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</si>
  <si>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</si>
  <si>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</si>
  <si>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</si>
  <si>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</si>
  <si>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</si>
  <si>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</si>
  <si>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</si>
  <si>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</si>
  <si>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</si>
  <si>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</si>
  <si>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</si>
  <si>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</si>
  <si>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</si>
  <si>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</si>
  <si>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</si>
  <si>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</si>
  <si>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</si>
  <si>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</si>
  <si>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</si>
  <si>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</si>
  <si>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</si>
  <si>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</si>
  <si>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</si>
  <si>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</si>
  <si>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</si>
  <si>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</si>
  <si>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</si>
  <si>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</si>
  <si>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</si>
  <si>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</si>
  <si>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</si>
  <si>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</si>
  <si>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</si>
  <si>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</si>
  <si>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</si>
  <si>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</si>
  <si>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</si>
  <si>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</si>
  <si>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</si>
  <si>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</si>
  <si>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</si>
  <si>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</si>
  <si>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</si>
  <si>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</si>
  <si>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</si>
  <si>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</si>
  <si>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</si>
  <si>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</si>
  <si>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</si>
  <si>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</si>
  <si>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</si>
  <si>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</si>
  <si>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</si>
  <si>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</si>
  <si>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</si>
  <si>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</si>
  <si>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</si>
  <si>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</si>
  <si>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</si>
  <si>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</si>
  <si>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</si>
  <si>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</si>
  <si>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</si>
  <si>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</si>
  <si>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</si>
  <si>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</si>
  <si>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</si>
  <si>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</si>
  <si>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</si>
  <si>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</si>
  <si>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</si>
  <si>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</si>
  <si>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</si>
  <si>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</si>
  <si>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</si>
  <si>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</si>
  <si>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</si>
  <si>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</si>
  <si>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</si>
  <si>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</si>
  <si>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</si>
  <si>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</si>
  <si>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</si>
  <si>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</si>
  <si>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</si>
  <si>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</si>
  <si>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</si>
  <si>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</si>
  <si>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</si>
  <si>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</si>
  <si>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</si>
  <si>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</si>
  <si>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</si>
  <si>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</si>
  <si>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</si>
  <si>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</si>
  <si>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</si>
  <si>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</si>
  <si>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</si>
  <si>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</si>
  <si>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</si>
  <si>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</si>
  <si>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</si>
  <si>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</si>
  <si>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</si>
  <si>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</si>
  <si>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</si>
  <si>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</si>
  <si>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</si>
  <si>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</si>
  <si>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</si>
  <si>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</si>
  <si>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</si>
  <si>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</si>
  <si>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</si>
  <si>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</si>
  <si>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</si>
  <si>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</si>
  <si>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</si>
  <si>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</si>
  <si>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</si>
  <si>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</si>
  <si>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</si>
  <si>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</si>
  <si>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</si>
  <si>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</si>
  <si>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</si>
  <si>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</si>
  <si>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</si>
  <si>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</si>
  <si>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</si>
  <si>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</si>
  <si>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</si>
  <si>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</si>
  <si>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</si>
  <si>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</si>
  <si>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</si>
  <si>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</si>
  <si>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</si>
  <si>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</si>
  <si>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</si>
  <si>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</si>
  <si>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</si>
  <si>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</si>
  <si>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</si>
  <si>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</si>
  <si>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</si>
  <si>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</si>
  <si>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</si>
  <si>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</si>
  <si>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</si>
  <si>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</si>
  <si>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</si>
  <si>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</si>
  <si>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</si>
  <si>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</si>
  <si>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</si>
  <si>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</si>
  <si>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</si>
  <si>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</si>
  <si>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</si>
  <si>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</si>
  <si>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</si>
  <si>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</si>
  <si>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</si>
  <si>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</si>
  <si>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</si>
  <si>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</si>
  <si>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</si>
  <si>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</si>
  <si>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</si>
  <si>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</si>
  <si>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</si>
  <si>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</si>
  <si>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</si>
  <si>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</si>
  <si>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</si>
  <si>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</si>
  <si>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</si>
  <si>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</si>
  <si>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</si>
  <si>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</si>
  <si>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</si>
  <si>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</si>
  <si>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</si>
  <si>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</si>
  <si>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</si>
  <si>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</si>
  <si>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</si>
  <si>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</si>
  <si>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</si>
  <si>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</si>
  <si>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</si>
  <si>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</si>
  <si>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</si>
  <si>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</si>
  <si>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</si>
  <si>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</si>
  <si>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</si>
  <si>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</si>
  <si>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</si>
  <si>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</si>
  <si>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</si>
  <si>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</si>
  <si>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</si>
  <si>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</si>
  <si>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</si>
  <si>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</si>
  <si>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</si>
  <si>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</si>
  <si>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</si>
  <si>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</si>
  <si>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</si>
  <si>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</si>
  <si>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</si>
  <si>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</si>
  <si>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</si>
  <si>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</si>
  <si>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</si>
  <si>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</si>
  <si>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</si>
  <si>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</si>
  <si>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</si>
  <si>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</si>
  <si>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</si>
  <si>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</si>
  <si>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</si>
  <si>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</si>
  <si>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</si>
  <si>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</si>
  <si>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</si>
  <si>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</si>
  <si>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</si>
  <si>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</si>
  <si>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</si>
  <si>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</si>
  <si>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</si>
  <si>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</si>
  <si>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</si>
  <si>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</si>
  <si>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</si>
  <si>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</si>
  <si>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</si>
  <si>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</si>
  <si>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</si>
  <si>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</si>
  <si>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</si>
  <si>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</si>
  <si>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</si>
  <si>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</si>
  <si>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</si>
  <si>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</si>
  <si>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</si>
  <si>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</si>
  <si>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</si>
  <si>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</si>
  <si>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</si>
  <si>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</si>
  <si>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</si>
  <si>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</si>
  <si>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</si>
  <si>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</si>
  <si>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</si>
  <si>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</si>
  <si>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</si>
  <si>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</si>
  <si>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</si>
  <si>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</si>
  <si>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</si>
  <si>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</si>
  <si>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</si>
  <si>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</si>
  <si>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</si>
  <si>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</si>
  <si>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</si>
  <si>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</si>
  <si>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</si>
  <si>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</si>
  <si>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</si>
  <si>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</si>
  <si>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</si>
  <si>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</si>
  <si>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</si>
  <si>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</si>
  <si>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</si>
  <si>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</si>
  <si>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</si>
  <si>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</si>
  <si>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</si>
  <si>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</si>
  <si>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</si>
  <si>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</si>
  <si>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</si>
  <si>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</si>
  <si>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</si>
  <si>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</si>
  <si>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</si>
  <si>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</si>
  <si>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</si>
  <si>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</si>
  <si>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</si>
  <si>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</si>
  <si>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</si>
  <si>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</si>
  <si>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</si>
  <si>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</si>
  <si>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</si>
  <si>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</si>
  <si>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</si>
  <si>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</si>
  <si>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</si>
  <si>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</si>
  <si>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</si>
  <si>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</si>
  <si>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</si>
  <si>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</si>
  <si>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</si>
  <si>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</si>
  <si>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</si>
  <si>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</si>
  <si>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</si>
  <si>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</si>
  <si>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</si>
  <si>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</si>
  <si>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</si>
  <si>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</si>
  <si>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</si>
  <si>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</si>
  <si>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</si>
  <si>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</si>
  <si>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</si>
  <si>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</si>
  <si>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</si>
  <si>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</si>
  <si>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</si>
  <si>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</si>
  <si>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</si>
  <si>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</si>
  <si>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</si>
  <si>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</si>
  <si>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</si>
  <si>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</si>
  <si>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</si>
  <si>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</si>
  <si>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</si>
  <si>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</si>
  <si>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</si>
  <si>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</si>
  <si>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</si>
  <si>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</si>
  <si>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</si>
  <si>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</si>
  <si>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</si>
  <si>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</si>
  <si>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</si>
  <si>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</si>
  <si>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</si>
  <si>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</si>
  <si>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</si>
  <si>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</si>
  <si>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</si>
  <si>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</si>
  <si>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</si>
  <si>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</si>
  <si>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</si>
  <si>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</si>
  <si>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</si>
  <si>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</si>
  <si>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</si>
  <si>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</si>
  <si>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</si>
  <si>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</si>
  <si>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</si>
  <si>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</si>
  <si>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</si>
  <si>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</si>
  <si>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</si>
  <si>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</si>
  <si>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</si>
  <si>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</si>
  <si>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</si>
  <si>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</si>
  <si>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</si>
  <si>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</si>
  <si>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</si>
  <si>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</si>
  <si>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</si>
  <si>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</si>
  <si>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</si>
  <si>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</si>
  <si>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</si>
  <si>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</si>
  <si>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</si>
  <si>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</si>
  <si>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</si>
  <si>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</si>
  <si>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</si>
  <si>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</si>
  <si>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</si>
  <si>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</si>
  <si>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</si>
  <si>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</si>
  <si>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</si>
  <si>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</si>
  <si>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</si>
  <si>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</si>
  <si>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</si>
  <si>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</si>
  <si>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</si>
  <si>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</si>
  <si>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</si>
  <si>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</si>
  <si>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</si>
  <si>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</si>
  <si>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</si>
  <si>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</si>
  <si>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</si>
  <si>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</si>
  <si>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</si>
  <si>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</si>
  <si>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</si>
  <si>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</si>
  <si>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</si>
  <si>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</si>
  <si>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</si>
  <si>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</si>
  <si>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</si>
  <si>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</si>
  <si>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</si>
  <si>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</si>
  <si>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</si>
  <si>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</si>
  <si>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</si>
  <si>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</si>
  <si>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</si>
  <si>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</si>
  <si>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</si>
  <si>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</si>
  <si>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</si>
  <si>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</si>
  <si>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</si>
  <si>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</si>
  <si>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</si>
  <si>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</si>
  <si>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</si>
  <si>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</si>
  <si>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</si>
  <si>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</si>
  <si>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</si>
  <si>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</si>
  <si>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</si>
  <si>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</si>
  <si>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</si>
  <si>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</si>
  <si>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</si>
  <si>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</si>
  <si>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</si>
  <si>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</si>
  <si>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</si>
  <si>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</si>
  <si>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</si>
  <si>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</si>
  <si>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</si>
  <si>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</si>
  <si>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</si>
  <si>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</si>
  <si>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</si>
  <si>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</si>
  <si>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</si>
  <si>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</si>
  <si>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</si>
  <si>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</si>
  <si>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</si>
  <si>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</si>
  <si>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</si>
  <si>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</si>
  <si>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</si>
  <si>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</si>
  <si>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</si>
  <si>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</si>
  <si>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</si>
  <si>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</si>
  <si>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</si>
  <si>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</si>
  <si>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</si>
  <si>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</si>
  <si>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</si>
  <si>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</si>
  <si>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</si>
  <si>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</si>
  <si>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</si>
  <si>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</si>
  <si>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</si>
  <si>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</si>
  <si>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</si>
  <si>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</si>
  <si>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</si>
  <si>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</si>
  <si>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</si>
  <si>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</si>
  <si>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</si>
  <si>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</si>
  <si>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</si>
  <si>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</si>
  <si>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</si>
  <si>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</si>
  <si>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</si>
  <si>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</si>
  <si>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</si>
  <si>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</si>
  <si>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</si>
  <si>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</si>
  <si>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</si>
  <si>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</si>
  <si>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</si>
  <si>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</si>
  <si>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</si>
  <si>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</si>
  <si>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</si>
  <si>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</si>
  <si>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</si>
  <si>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</si>
  <si>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</si>
  <si>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</si>
  <si>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</si>
  <si>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</si>
  <si>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</si>
  <si>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</si>
  <si>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</si>
  <si>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</si>
  <si>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</si>
  <si>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</si>
  <si>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</si>
  <si>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</si>
  <si>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</si>
  <si>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</si>
  <si>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</si>
  <si>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</si>
  <si>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</si>
  <si>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</si>
  <si>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</si>
  <si>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</si>
  <si>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</si>
  <si>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</si>
  <si>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</si>
  <si>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</si>
  <si>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</si>
  <si>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</si>
  <si>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</si>
  <si>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</si>
  <si>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</si>
  <si>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</si>
  <si>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</si>
  <si>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</si>
  <si>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</si>
  <si>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</si>
  <si>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</si>
  <si>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</si>
  <si>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</si>
  <si>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</si>
  <si>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</si>
  <si>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</si>
  <si>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</si>
  <si>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</si>
  <si>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</si>
  <si>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</si>
  <si>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</si>
  <si>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</si>
  <si>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</si>
  <si>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</si>
  <si>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</si>
  <si>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</si>
  <si>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</si>
  <si>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</si>
  <si>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</si>
  <si>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</si>
  <si>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</si>
  <si>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</si>
  <si>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</si>
  <si>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</si>
  <si>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</si>
  <si>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</si>
  <si>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</si>
  <si>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</si>
  <si>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</si>
  <si>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</si>
  <si>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</si>
  <si>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</si>
  <si>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</si>
  <si>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</si>
  <si>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</si>
  <si>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</si>
  <si>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</si>
  <si>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</si>
  <si>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</si>
  <si>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</si>
  <si>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</si>
  <si>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</si>
  <si>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</si>
  <si>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</si>
  <si>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</si>
  <si>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</si>
  <si>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</si>
  <si>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</si>
  <si>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</si>
  <si>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</si>
  <si>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</si>
  <si>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</si>
  <si>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</si>
  <si>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</si>
  <si>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</si>
  <si>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</si>
  <si>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</si>
  <si>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</si>
  <si>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</si>
  <si>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</si>
  <si>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</si>
  <si>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</si>
  <si>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</si>
  <si>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</si>
  <si>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</si>
  <si>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</si>
  <si>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</si>
  <si>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</si>
  <si>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</si>
  <si>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</si>
  <si>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</si>
  <si>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</si>
  <si>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</si>
  <si>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</si>
  <si>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</si>
  <si>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</si>
  <si>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</si>
  <si>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</si>
  <si>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</si>
  <si>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</si>
  <si>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</si>
  <si>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</si>
  <si>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</si>
  <si>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</si>
  <si>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</si>
  <si>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</si>
  <si>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</si>
  <si>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</si>
  <si>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</si>
  <si>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</si>
  <si>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</si>
  <si>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</si>
  <si>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</si>
  <si>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</si>
  <si>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</si>
  <si>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</si>
  <si>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</si>
  <si>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</si>
  <si>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</si>
  <si>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</si>
  <si>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</si>
  <si>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</si>
  <si>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</si>
  <si>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</si>
  <si>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</si>
  <si>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</si>
  <si>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</si>
  <si>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</si>
  <si>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</si>
  <si>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</si>
  <si>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</si>
  <si>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</si>
  <si>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</si>
  <si>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</si>
  <si>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</si>
  <si>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</si>
  <si>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</si>
  <si>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</si>
  <si>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</si>
  <si>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</si>
  <si>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</si>
  <si>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</si>
  <si>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</si>
  <si>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</si>
  <si>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</si>
  <si>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</si>
  <si>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</si>
  <si>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</si>
  <si>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</si>
  <si>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</si>
  <si>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</si>
  <si>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</si>
  <si>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</si>
  <si>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</si>
  <si>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</si>
  <si>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</si>
  <si>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</si>
  <si>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</si>
  <si>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</si>
  <si>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</si>
  <si>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</si>
  <si>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</si>
  <si>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</si>
  <si>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</si>
  <si>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</si>
  <si>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</si>
  <si>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</si>
  <si>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</si>
  <si>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</si>
  <si>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</si>
  <si>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</si>
  <si>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</si>
  <si>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</si>
  <si>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</si>
  <si>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</si>
  <si>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</si>
  <si>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</si>
  <si>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</si>
  <si>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</si>
  <si>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</si>
  <si>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</si>
  <si>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</si>
  <si>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</si>
  <si>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</si>
  <si>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</si>
  <si>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</si>
  <si>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</si>
  <si>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</si>
  <si>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</si>
  <si>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</si>
  <si>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</si>
  <si>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</si>
  <si>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</si>
  <si>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</si>
  <si>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</si>
  <si>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</si>
  <si>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</si>
  <si>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</si>
  <si>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</si>
  <si>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</si>
  <si>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</si>
  <si>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</si>
  <si>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</si>
  <si>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</si>
  <si>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</si>
  <si>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</si>
  <si>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</si>
  <si>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</si>
  <si>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</si>
  <si>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</si>
  <si>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</si>
  <si>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</si>
  <si>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</si>
  <si>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</si>
  <si>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</si>
  <si>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</si>
  <si>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</si>
  <si>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</si>
  <si>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</si>
  <si>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</si>
  <si>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</si>
  <si>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</si>
  <si>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</si>
  <si>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</si>
  <si>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</si>
  <si>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</si>
  <si>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</si>
  <si>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</si>
  <si>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</si>
  <si>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</si>
  <si>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</si>
  <si>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</si>
  <si>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</si>
  <si>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</si>
  <si>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</si>
  <si>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</si>
  <si>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</si>
  <si>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</si>
  <si>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</si>
  <si>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</si>
  <si>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</si>
  <si>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</si>
  <si>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</si>
  <si>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</si>
  <si>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</si>
  <si>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</si>
  <si>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</si>
  <si>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</si>
  <si>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</si>
  <si>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</si>
  <si>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</si>
  <si>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</si>
  <si>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</si>
  <si>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</si>
  <si>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</si>
  <si>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</si>
  <si>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</si>
  <si>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</si>
  <si>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</si>
  <si>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</si>
  <si>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</si>
  <si>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</si>
  <si>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</si>
  <si>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</si>
  <si>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</si>
  <si>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</si>
  <si>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</si>
  <si>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</si>
  <si>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</si>
  <si>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</si>
  <si>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</si>
  <si>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</si>
  <si>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</si>
  <si>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</si>
  <si>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</si>
  <si>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</si>
  <si>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</si>
  <si>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</si>
  <si>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</si>
  <si>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</si>
  <si>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</si>
  <si>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</si>
  <si>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</si>
  <si>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</si>
  <si>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</si>
  <si>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</si>
  <si>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</si>
  <si>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</si>
  <si>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</si>
  <si>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</si>
  <si>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</si>
  <si>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</si>
  <si>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</si>
  <si>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</si>
  <si>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</si>
  <si>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</si>
  <si>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</si>
  <si>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</si>
  <si>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</si>
  <si>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</si>
  <si>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</si>
  <si>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</si>
  <si>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</si>
  <si>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</si>
  <si>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</si>
  <si>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</si>
  <si>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</si>
  <si>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</si>
  <si>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</si>
  <si>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</si>
  <si>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</si>
  <si>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</si>
  <si>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</si>
  <si>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</si>
  <si>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</si>
  <si>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</si>
  <si>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</si>
  <si>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</si>
  <si>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</si>
  <si>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</si>
  <si>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</si>
  <si>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</si>
  <si>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</si>
  <si>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</si>
  <si>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</si>
  <si>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</si>
  <si>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</si>
  <si>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</si>
  <si>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</si>
  <si>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</si>
  <si>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</si>
  <si>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</si>
  <si>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</si>
  <si>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</si>
  <si>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</si>
  <si>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</si>
  <si>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</si>
  <si>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</si>
  <si>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</si>
  <si>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</si>
  <si>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</si>
  <si>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</si>
  <si>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</si>
  <si>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</si>
  <si>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</si>
  <si>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</si>
  <si>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</si>
  <si>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</si>
  <si>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</si>
  <si>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</si>
  <si>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</si>
  <si>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</si>
  <si>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</si>
  <si>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</si>
  <si>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</si>
  <si>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</si>
  <si>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</si>
  <si>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</si>
  <si>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</si>
  <si>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</si>
  <si>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</si>
  <si>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</si>
  <si>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</si>
  <si>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</si>
  <si>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</si>
  <si>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</si>
  <si>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</si>
  <si>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</si>
  <si>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</si>
  <si>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</si>
  <si>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</si>
  <si>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</si>
  <si>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</si>
  <si>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</si>
  <si>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</si>
  <si>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</si>
  <si>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</si>
  <si>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</si>
  <si>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</si>
  <si>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</si>
  <si>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</si>
  <si>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</si>
  <si>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</si>
  <si>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</si>
  <si>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</si>
  <si>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</si>
  <si>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</si>
  <si>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</si>
  <si>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</si>
  <si>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</si>
  <si>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</si>
  <si>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</si>
  <si>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</si>
  <si>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</si>
  <si>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</si>
  <si>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</si>
  <si>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</si>
  <si>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</si>
  <si>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</si>
  <si>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</si>
  <si>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</si>
  <si>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</si>
  <si>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</si>
  <si>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</si>
  <si>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</si>
  <si>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</si>
  <si>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</si>
  <si>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</si>
  <si>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</si>
  <si>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</si>
  <si>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</si>
  <si>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</si>
  <si>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</si>
  <si>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</si>
  <si>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</si>
  <si>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</si>
  <si>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</si>
  <si>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</si>
  <si>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</si>
  <si>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</si>
  <si>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</si>
  <si>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</si>
  <si>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</si>
  <si>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</si>
  <si>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</si>
  <si>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</si>
  <si>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</si>
  <si>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</si>
  <si>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</si>
  <si>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</si>
  <si>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</si>
  <si>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</si>
  <si>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</si>
  <si>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</si>
  <si>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</si>
  <si>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</si>
  <si>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</si>
  <si>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</si>
  <si>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</si>
  <si>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</si>
  <si>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</si>
  <si>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</si>
  <si>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</si>
  <si>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</si>
  <si>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</si>
  <si>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</si>
  <si>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</si>
  <si>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</si>
  <si>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</si>
  <si>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</si>
  <si>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</si>
  <si>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</si>
  <si>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</si>
  <si>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</si>
  <si>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</si>
  <si>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</si>
  <si>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</si>
  <si>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</si>
  <si>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</si>
  <si>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</si>
  <si>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</si>
  <si>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</si>
  <si>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</si>
  <si>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</si>
  <si>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</si>
  <si>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</si>
  <si>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</si>
  <si>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</si>
  <si>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</si>
  <si>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</si>
  <si>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</si>
  <si>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</si>
  <si>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</si>
  <si>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</si>
  <si>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</si>
  <si>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</si>
  <si>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</si>
  <si>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</si>
  <si>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</si>
  <si>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</si>
  <si>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</si>
  <si>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</si>
  <si>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</si>
  <si>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</si>
  <si>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</si>
  <si>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</si>
  <si>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</si>
  <si>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</si>
  <si>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</si>
  <si>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</si>
  <si>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</si>
  <si>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</si>
  <si>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</si>
  <si>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</si>
  <si>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</si>
  <si>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</si>
  <si>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</si>
  <si>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</si>
  <si>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</si>
  <si>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</si>
  <si>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</si>
  <si>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</si>
  <si>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</si>
  <si>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</si>
  <si>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</si>
  <si>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</si>
  <si>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</si>
  <si>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</si>
  <si>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</si>
  <si>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</si>
  <si>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</si>
  <si>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</si>
  <si>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</si>
  <si>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</si>
  <si>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</si>
  <si>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</si>
  <si>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</si>
  <si>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</si>
  <si>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</si>
  <si>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</si>
  <si>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</si>
  <si>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</si>
  <si>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</si>
  <si>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</si>
  <si>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</si>
  <si>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</si>
  <si>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</si>
  <si>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</si>
  <si>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</si>
  <si>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</si>
  <si>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</si>
  <si>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</si>
  <si>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</si>
  <si>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</si>
  <si>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</si>
  <si>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</si>
  <si>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</si>
  <si>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</si>
  <si>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</si>
  <si>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</si>
  <si>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</si>
  <si>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</si>
  <si>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</si>
  <si>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</si>
  <si>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</si>
  <si>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</si>
  <si>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</si>
  <si>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</si>
  <si>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</si>
  <si>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</si>
  <si>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</si>
  <si>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</si>
  <si>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</si>
  <si>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</si>
  <si>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</si>
  <si>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</si>
  <si>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</si>
  <si>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</si>
  <si>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</si>
  <si>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</si>
  <si>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</si>
  <si>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</si>
  <si>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</si>
  <si>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</si>
  <si>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</si>
  <si>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</si>
  <si>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</si>
  <si>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</si>
  <si>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</si>
  <si>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</si>
  <si>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</si>
  <si>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</si>
  <si>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</si>
  <si>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</si>
  <si>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</si>
  <si>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</si>
  <si>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</si>
  <si>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</si>
  <si>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</si>
  <si>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</si>
  <si>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</si>
  <si>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</si>
  <si>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</si>
  <si>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</si>
  <si>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</si>
  <si>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</si>
  <si>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</si>
  <si>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</si>
  <si>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</si>
  <si>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</si>
  <si>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</si>
  <si>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</si>
  <si>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</si>
  <si>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</si>
  <si>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</si>
  <si>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</si>
  <si>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</si>
  <si>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</si>
  <si>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</si>
  <si>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</si>
  <si>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</si>
  <si>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</si>
  <si>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</si>
  <si>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</si>
  <si>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</si>
  <si>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</si>
  <si>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</si>
  <si>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</si>
  <si>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</si>
  <si>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</si>
  <si>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</si>
  <si>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</si>
  <si>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</si>
  <si>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</si>
  <si>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</si>
  <si>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</si>
  <si>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</si>
  <si>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</si>
  <si>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</si>
  <si>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</si>
  <si>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</si>
  <si>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</si>
  <si>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</si>
  <si>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</si>
  <si>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</si>
  <si>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</si>
  <si>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</si>
  <si>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</si>
  <si>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</si>
  <si>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</si>
  <si>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</si>
  <si>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</si>
  <si>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</si>
  <si>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</si>
  <si>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</si>
  <si>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</si>
  <si>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</si>
  <si>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</si>
  <si>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</si>
  <si>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</si>
  <si>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</si>
  <si>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</si>
  <si>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</si>
  <si>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</si>
  <si>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</si>
  <si>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</si>
  <si>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</si>
  <si>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</si>
  <si>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</si>
  <si>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</si>
  <si>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</si>
  <si>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</si>
  <si>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</si>
  <si>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</si>
  <si>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</si>
  <si>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</si>
  <si>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</si>
  <si>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</si>
  <si>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</si>
  <si>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</si>
  <si>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</si>
  <si>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</si>
  <si>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</si>
  <si>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</si>
  <si>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</si>
  <si>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</si>
  <si>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</si>
  <si>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</si>
  <si>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</si>
  <si>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</si>
  <si>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</si>
  <si>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</si>
  <si>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</si>
  <si>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</si>
  <si>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</si>
  <si>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</si>
  <si>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</si>
  <si>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</si>
  <si>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</si>
  <si>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</si>
  <si>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</si>
  <si>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</si>
  <si>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</si>
  <si>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</si>
  <si>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</si>
  <si>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</si>
  <si>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</si>
  <si>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</si>
  <si>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</si>
  <si>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</si>
  <si>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</si>
  <si>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</si>
  <si>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</si>
  <si>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</si>
  <si>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</si>
  <si>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</si>
  <si>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</si>
  <si>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</si>
  <si>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</si>
  <si>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</si>
  <si>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</si>
  <si>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</si>
  <si>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</si>
  <si>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</si>
  <si>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</si>
  <si>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</si>
  <si>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</si>
  <si>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</si>
  <si>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</si>
  <si>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</si>
  <si>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</si>
  <si>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</si>
  <si>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</si>
  <si>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</si>
  <si>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</si>
  <si>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</si>
  <si>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</si>
  <si>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</si>
  <si>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</si>
  <si>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</si>
  <si>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</si>
  <si>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</si>
  <si>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</si>
  <si>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</si>
  <si>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</si>
  <si>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</si>
  <si>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</si>
  <si>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</si>
  <si>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</si>
  <si>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</si>
  <si>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</si>
  <si>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</si>
  <si>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</si>
  <si>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</si>
  <si>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</si>
  <si>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</si>
  <si>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</si>
  <si>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</si>
  <si>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</si>
  <si>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</si>
  <si>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</si>
  <si>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</si>
  <si>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</si>
  <si>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</si>
  <si>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</si>
  <si>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</si>
  <si>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</si>
  <si>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</si>
  <si>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</si>
  <si>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</si>
  <si>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</si>
  <si>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</si>
  <si>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</si>
  <si>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</si>
  <si>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</si>
  <si>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</si>
  <si>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</si>
  <si>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</si>
  <si>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</si>
  <si>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</si>
  <si>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</si>
  <si>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</si>
  <si>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</si>
  <si>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</si>
  <si>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</si>
  <si>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</si>
  <si>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</si>
  <si>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</si>
  <si>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</si>
  <si>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</si>
  <si>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</si>
  <si>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</si>
  <si>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</si>
  <si>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</si>
  <si>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</si>
  <si>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</si>
  <si>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</si>
  <si>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</si>
  <si>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</si>
  <si>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</si>
  <si>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</si>
  <si>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</si>
  <si>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</si>
  <si>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</si>
  <si>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</si>
  <si>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</si>
  <si>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</si>
  <si>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</si>
  <si>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</si>
  <si>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</si>
  <si>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</si>
  <si>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</si>
  <si>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</si>
  <si>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</si>
  <si>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</si>
  <si>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</si>
  <si>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</si>
  <si>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</si>
  <si>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</si>
  <si>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</si>
  <si>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</si>
  <si>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</si>
  <si>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</si>
  <si>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</si>
  <si>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</si>
  <si>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</si>
  <si>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</si>
  <si>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</si>
  <si>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</si>
  <si>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</si>
  <si>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</si>
  <si>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</si>
  <si>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</si>
  <si>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</si>
  <si>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</si>
  <si>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</si>
  <si>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</si>
  <si>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</si>
  <si>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</si>
  <si>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</si>
  <si>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</si>
  <si>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</si>
  <si>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</si>
  <si>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</si>
  <si>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</si>
  <si>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</si>
  <si>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</si>
  <si>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</si>
  <si>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</si>
  <si>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</si>
  <si>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</si>
  <si>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</si>
  <si>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</si>
  <si>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</si>
  <si>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</si>
  <si>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</si>
  <si>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</si>
  <si>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</si>
  <si>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</si>
  <si>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</si>
  <si>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</si>
  <si>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</si>
  <si>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</si>
  <si>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</si>
  <si>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</si>
  <si>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</si>
  <si>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</si>
  <si>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</si>
  <si>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</si>
  <si>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</si>
  <si>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</si>
  <si>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</si>
  <si>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</si>
  <si>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</si>
  <si>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</si>
  <si>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</si>
  <si>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</si>
  <si>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</si>
  <si>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</si>
  <si>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</si>
  <si>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</si>
  <si>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</si>
  <si>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</si>
  <si>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</si>
  <si>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</si>
  <si>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</si>
  <si>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</si>
  <si>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</si>
  <si>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</si>
  <si>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</si>
  <si>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</si>
  <si>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</si>
  <si>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</si>
  <si>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</si>
  <si>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</si>
  <si>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</si>
  <si>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</si>
  <si>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</si>
  <si>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</si>
  <si>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</si>
  <si>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</si>
  <si>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</si>
  <si>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</si>
  <si>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</si>
  <si>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</si>
  <si>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</si>
  <si>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</si>
  <si>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</si>
  <si>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</si>
  <si>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</si>
  <si>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</si>
  <si>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</si>
  <si>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</si>
  <si>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</si>
  <si>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</si>
  <si>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</si>
  <si>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</si>
  <si>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</si>
  <si>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</si>
  <si>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</si>
  <si>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</si>
  <si>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</si>
  <si>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</si>
  <si>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</si>
  <si>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</si>
  <si>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</si>
  <si>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</si>
  <si>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</si>
  <si>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</si>
  <si>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</si>
  <si>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</si>
  <si>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</si>
  <si>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</si>
  <si>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</si>
  <si>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</si>
  <si>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</si>
  <si>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</si>
  <si>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</si>
  <si>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</si>
  <si>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</si>
  <si>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</si>
  <si>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</si>
  <si>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</si>
  <si>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</si>
  <si>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</si>
  <si>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</si>
  <si>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</si>
  <si>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</si>
  <si>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</si>
  <si>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</si>
  <si>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</si>
  <si>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</si>
  <si>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</si>
  <si>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</si>
  <si>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</si>
  <si>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</si>
  <si>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</si>
  <si>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</si>
  <si>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</si>
  <si>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</si>
  <si>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</si>
  <si>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</si>
  <si>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</si>
  <si>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</si>
  <si>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</si>
  <si>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</si>
  <si>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</si>
  <si>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</si>
  <si>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</si>
  <si>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</si>
  <si>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</si>
  <si>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</si>
  <si>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</si>
  <si>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</si>
  <si>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</si>
  <si>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</si>
  <si>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</si>
  <si>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</si>
  <si>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</si>
  <si>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</si>
  <si>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</si>
  <si>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</si>
  <si>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</si>
  <si>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</si>
  <si>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</si>
  <si>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</si>
  <si>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</si>
  <si>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</si>
  <si>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</si>
  <si>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</si>
  <si>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</si>
  <si>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</si>
  <si>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</si>
  <si>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</si>
  <si>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</si>
  <si>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</si>
  <si>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</si>
  <si>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</si>
  <si>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</si>
  <si>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</si>
  <si>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</si>
  <si>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</si>
  <si>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</si>
  <si>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</si>
  <si>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</si>
  <si>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</si>
  <si>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</si>
  <si>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</si>
  <si>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</si>
  <si>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</si>
  <si>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</si>
  <si>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</si>
  <si>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</si>
  <si>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</si>
  <si>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</si>
  <si>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</si>
  <si>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</si>
  <si>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</si>
  <si>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</si>
  <si>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</si>
  <si>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</si>
  <si>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</si>
  <si>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</si>
  <si>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</si>
  <si>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</si>
  <si>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</si>
  <si>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</si>
  <si>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</si>
  <si>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</si>
  <si>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</si>
  <si>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</si>
  <si>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</si>
  <si>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</si>
  <si>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</si>
  <si>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</si>
  <si>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</si>
  <si>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</si>
  <si>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</si>
  <si>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</si>
  <si>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</si>
  <si>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</si>
  <si>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</si>
  <si>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</si>
  <si>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</si>
  <si>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</si>
  <si>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</si>
  <si>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</si>
  <si>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</si>
  <si>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</si>
  <si>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</si>
  <si>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</si>
  <si>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</si>
  <si>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</si>
  <si>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</si>
  <si>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</si>
  <si>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</si>
  <si>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</si>
  <si>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</si>
  <si>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</si>
  <si>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</si>
  <si>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</si>
  <si>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</si>
  <si>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</si>
  <si>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</si>
  <si>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</si>
  <si>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</si>
  <si>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</si>
  <si>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</si>
  <si>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</si>
  <si>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</si>
  <si>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</si>
  <si>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</si>
  <si>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</si>
  <si>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</si>
  <si>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</si>
  <si>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</si>
  <si>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</si>
  <si>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</si>
  <si>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</si>
  <si>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</si>
  <si>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</si>
  <si>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</si>
  <si>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</si>
  <si>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</si>
  <si>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</si>
  <si>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</si>
  <si>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</si>
  <si>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</si>
  <si>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</si>
  <si>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</si>
  <si>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</si>
  <si>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</si>
  <si>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</si>
  <si>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</si>
  <si>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</si>
  <si>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</si>
  <si>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</si>
  <si>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</si>
  <si>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</si>
  <si>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</si>
  <si>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</si>
  <si>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</si>
  <si>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</si>
  <si>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</si>
  <si>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</si>
  <si>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</si>
  <si>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</si>
  <si>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</si>
  <si>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</si>
  <si>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</si>
  <si>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</si>
  <si>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</si>
  <si>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</si>
  <si>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</si>
  <si>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</si>
  <si>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</si>
  <si>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</si>
  <si>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</si>
  <si>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</si>
  <si>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</si>
  <si>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</si>
  <si>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</si>
  <si>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</si>
  <si>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</si>
  <si>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</si>
  <si>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</si>
  <si>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</si>
  <si>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</si>
  <si>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</si>
  <si>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</si>
  <si>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</si>
  <si>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</si>
  <si>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</si>
  <si>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</si>
  <si>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</si>
  <si>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</si>
  <si>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</si>
  <si>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</si>
  <si>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</si>
  <si>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</si>
  <si>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</si>
  <si>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</si>
  <si>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</si>
  <si>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</si>
  <si>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</si>
  <si>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</si>
  <si>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</si>
  <si>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</si>
  <si>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</si>
  <si>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</si>
  <si>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</si>
  <si>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</si>
  <si>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</si>
  <si>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</si>
  <si>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</si>
  <si>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</si>
  <si>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</si>
  <si>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</si>
  <si>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</si>
  <si>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</si>
  <si>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</si>
  <si>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</si>
  <si>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</si>
  <si>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</si>
  <si>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</si>
  <si>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</si>
  <si>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</si>
  <si>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</si>
  <si>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</si>
  <si>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</si>
  <si>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</si>
  <si>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</si>
  <si>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</si>
  <si>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</si>
  <si>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</si>
  <si>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</si>
  <si>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</si>
  <si>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</si>
  <si>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</si>
  <si>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</si>
  <si>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</si>
  <si>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</si>
  <si>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</si>
  <si>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</si>
  <si>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</si>
  <si>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</si>
  <si>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</si>
  <si>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</si>
  <si>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</si>
  <si>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</si>
  <si>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</si>
  <si>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</si>
  <si>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</si>
  <si>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</si>
  <si>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</si>
  <si>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</si>
  <si>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</si>
  <si>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</si>
  <si>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</si>
  <si>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</si>
  <si>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</si>
  <si>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</si>
  <si>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</si>
  <si>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</si>
  <si>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</si>
  <si>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</si>
  <si>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</si>
  <si>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</si>
  <si>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</si>
  <si>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</si>
  <si>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</si>
  <si>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</si>
  <si>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</si>
  <si>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</si>
  <si>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</si>
  <si>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</si>
  <si>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</si>
  <si>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</si>
  <si>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</si>
  <si>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</si>
  <si>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</si>
  <si>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</si>
  <si>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</si>
  <si>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</si>
  <si>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</si>
  <si>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</si>
  <si>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</si>
  <si>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</si>
  <si>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</si>
  <si>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</si>
  <si>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</si>
  <si>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</si>
  <si>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</si>
  <si>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</si>
  <si>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</si>
  <si>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</si>
  <si>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</si>
  <si>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</si>
  <si>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</si>
  <si>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</si>
  <si>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</si>
  <si>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</si>
  <si>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</si>
  <si>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</si>
  <si>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</si>
  <si>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</si>
  <si>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</si>
  <si>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</si>
  <si>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</si>
  <si>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</si>
  <si>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</si>
  <si>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</si>
  <si>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</si>
  <si>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</si>
  <si>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</si>
  <si>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</si>
  <si>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</si>
  <si>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</si>
  <si>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</si>
  <si>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</si>
  <si>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</si>
  <si>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</si>
  <si>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</si>
  <si>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</si>
  <si>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</si>
  <si>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</si>
  <si>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</si>
  <si>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</si>
  <si>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</si>
  <si>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</si>
  <si>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</si>
  <si>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</si>
  <si>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</si>
  <si>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</si>
  <si>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</si>
  <si>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</si>
  <si>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</si>
  <si>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</si>
  <si>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</si>
  <si>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</si>
  <si>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</si>
  <si>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</si>
  <si>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</si>
  <si>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</si>
  <si>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</si>
  <si>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</si>
  <si>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</si>
  <si>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</si>
  <si>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</si>
  <si>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</si>
  <si>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</si>
  <si>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</si>
  <si>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</si>
  <si>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</si>
  <si>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</si>
  <si>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</si>
  <si>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</si>
  <si>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</si>
  <si>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</si>
  <si>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</si>
  <si>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</si>
  <si>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</si>
  <si>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</si>
  <si>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</si>
  <si>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</si>
  <si>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</si>
  <si>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</si>
  <si>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</si>
  <si>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</si>
  <si>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</si>
  <si>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</si>
  <si>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</si>
  <si>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</si>
  <si>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</si>
  <si>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</si>
  <si>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</si>
  <si>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</si>
  <si>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</si>
  <si>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</si>
  <si>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</si>
  <si>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</si>
  <si>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</si>
  <si>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</si>
  <si>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</si>
  <si>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</si>
  <si>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</si>
  <si>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</si>
  <si>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</si>
  <si>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</si>
  <si>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</si>
  <si>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</si>
  <si>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</si>
  <si>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</si>
  <si>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</si>
  <si>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</si>
  <si>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</si>
  <si>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</si>
  <si>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</si>
  <si>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</si>
  <si>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</si>
  <si>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</si>
  <si>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</si>
  <si>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</si>
  <si>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</si>
  <si>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</si>
  <si>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</si>
  <si>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</si>
  <si>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</si>
  <si>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</si>
  <si>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</si>
  <si>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</si>
  <si>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</si>
  <si>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</si>
  <si>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</si>
  <si>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</si>
  <si>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</si>
  <si>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</si>
  <si>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</si>
  <si>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</si>
  <si>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</si>
  <si>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</si>
  <si>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</si>
  <si>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</si>
  <si>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</si>
  <si>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</si>
  <si>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</si>
  <si>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</si>
  <si>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</si>
  <si>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</si>
  <si>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</si>
  <si>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</si>
  <si>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</si>
  <si>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</si>
  <si>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</si>
  <si>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</si>
  <si>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</si>
  <si>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</si>
  <si>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</si>
  <si>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</si>
  <si>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</si>
  <si>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</si>
  <si>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</si>
  <si>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</si>
  <si>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</si>
  <si>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</si>
  <si>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</si>
  <si>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</si>
  <si>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</si>
  <si>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</si>
  <si>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</si>
  <si>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</si>
  <si>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</si>
  <si>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</si>
  <si>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</si>
  <si>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</si>
  <si>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</si>
  <si>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</si>
  <si>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</si>
  <si>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</si>
  <si>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</si>
  <si>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</si>
  <si>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</si>
  <si>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</si>
  <si>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</si>
  <si>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</si>
  <si>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</si>
  <si>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</si>
  <si>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</si>
  <si>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</si>
  <si>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</si>
  <si>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</si>
  <si>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</si>
  <si>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</si>
  <si>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</si>
  <si>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</si>
  <si>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</si>
  <si>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</si>
  <si>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</si>
  <si>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</si>
  <si>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</si>
  <si>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</si>
  <si>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</si>
  <si>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</si>
  <si>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</si>
  <si>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</si>
  <si>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</si>
  <si>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</si>
  <si>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</si>
  <si>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</si>
  <si>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</si>
  <si>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</si>
  <si>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</si>
  <si>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</si>
  <si>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</si>
  <si>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</si>
  <si>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</si>
  <si>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</si>
  <si>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</si>
  <si>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</si>
  <si>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</si>
  <si>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</si>
  <si>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</si>
  <si>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</si>
  <si>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</si>
  <si>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</si>
  <si>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</si>
  <si>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</si>
  <si>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</si>
  <si>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</si>
  <si>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</si>
  <si>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</si>
  <si>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</si>
  <si>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</si>
  <si>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</si>
  <si>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</si>
  <si>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</si>
  <si>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</si>
  <si>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</si>
  <si>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</si>
  <si>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</si>
  <si>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</si>
  <si>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</si>
  <si>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</si>
  <si>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</si>
  <si>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</si>
  <si>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</si>
  <si>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</si>
  <si>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</si>
  <si>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</si>
  <si>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</si>
  <si>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</si>
  <si>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</si>
  <si>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</si>
  <si>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</si>
  <si>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</si>
  <si>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</si>
  <si>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</si>
  <si>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</si>
  <si>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</si>
  <si>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</si>
  <si>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</si>
  <si>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</si>
  <si>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</si>
  <si>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</si>
  <si>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</si>
  <si>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</si>
  <si>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</si>
  <si>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</si>
  <si>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</si>
  <si>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</si>
  <si>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</si>
  <si>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</si>
  <si>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</si>
  <si>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</si>
  <si>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</si>
  <si>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</si>
  <si>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</si>
  <si>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</si>
  <si>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</si>
  <si>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</si>
  <si>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</si>
  <si>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</si>
  <si>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</si>
  <si>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</si>
  <si>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</si>
  <si>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</si>
  <si>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</si>
  <si>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</si>
  <si>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</si>
  <si>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</si>
  <si>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</si>
  <si>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</si>
  <si>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</si>
  <si>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</si>
  <si>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</si>
  <si>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</si>
  <si>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</si>
  <si>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</si>
  <si>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</si>
  <si>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</si>
  <si>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</si>
  <si>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</si>
  <si>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</si>
  <si>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</si>
  <si>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</si>
  <si>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</si>
  <si>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</si>
  <si>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</si>
  <si>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</si>
  <si>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</si>
  <si>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</si>
  <si>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</si>
  <si>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</si>
  <si>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</si>
  <si>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</si>
  <si>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</si>
  <si>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</si>
  <si>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</si>
  <si>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</si>
  <si>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</si>
  <si>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</si>
  <si>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</si>
  <si>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</si>
  <si>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</si>
  <si>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</si>
  <si>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</si>
  <si>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</si>
  <si>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</si>
  <si>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</si>
  <si>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</si>
  <si>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</si>
  <si>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</si>
  <si>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</si>
  <si>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</si>
  <si>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</si>
  <si>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</si>
  <si>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</si>
  <si>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</si>
  <si>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</si>
  <si>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</si>
  <si>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</si>
  <si>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</si>
  <si>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</si>
  <si>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</si>
  <si>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</si>
  <si>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</si>
  <si>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</si>
  <si>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</si>
  <si>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</si>
  <si>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</si>
  <si>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</si>
  <si>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</si>
  <si>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</si>
  <si>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</si>
  <si>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</si>
  <si>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</si>
  <si>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</si>
  <si>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</si>
  <si>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</si>
  <si>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</si>
  <si>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</si>
  <si>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</si>
  <si>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</si>
  <si>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</si>
  <si>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</si>
  <si>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</si>
  <si>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</si>
  <si>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</si>
  <si>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</si>
  <si>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</si>
  <si>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</si>
  <si>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</si>
  <si>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</si>
  <si>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</si>
  <si>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</si>
  <si>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</si>
  <si>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</si>
  <si>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</si>
  <si>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</si>
  <si>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</si>
  <si>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</si>
  <si>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</si>
  <si>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</si>
  <si>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</si>
  <si>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</si>
  <si>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</si>
  <si>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</si>
  <si>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</si>
  <si>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</si>
  <si>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</si>
  <si>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</si>
  <si>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</si>
  <si>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</si>
  <si>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</si>
  <si>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</si>
  <si>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</si>
  <si>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</si>
  <si>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</si>
  <si>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</si>
  <si>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</si>
  <si>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</si>
  <si>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</si>
  <si>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</si>
  <si>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</si>
  <si>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</si>
  <si>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</si>
  <si>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</si>
  <si>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</si>
  <si>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</si>
  <si>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</si>
  <si>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</si>
  <si>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</si>
  <si>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</si>
  <si>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</si>
  <si>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</si>
  <si>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</si>
  <si>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</si>
  <si>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</si>
  <si>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</si>
  <si>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</si>
  <si>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</si>
  <si>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</si>
  <si>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</si>
  <si>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</si>
  <si>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</si>
  <si>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</si>
  <si>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</si>
  <si>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</si>
  <si>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</si>
  <si>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</si>
  <si>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</si>
  <si>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</si>
  <si>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</si>
  <si>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</si>
  <si>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</si>
  <si>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</si>
  <si>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</si>
  <si>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</si>
  <si>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</si>
  <si>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</si>
  <si>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</si>
  <si>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</si>
  <si>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</si>
  <si>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</si>
  <si>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</si>
  <si>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</si>
  <si>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</si>
  <si>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</si>
  <si>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</si>
  <si>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</si>
  <si>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</si>
  <si>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</si>
  <si>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</si>
  <si>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</si>
  <si>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</si>
  <si>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</si>
  <si>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</si>
  <si>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</si>
  <si>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</si>
  <si>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</si>
  <si>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</si>
  <si>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</si>
  <si>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</si>
  <si>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</si>
  <si>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</si>
  <si>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</si>
  <si>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</si>
  <si>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</si>
  <si>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</si>
  <si>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</si>
  <si>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</si>
  <si>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</si>
  <si>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</si>
  <si>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</si>
  <si>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</si>
  <si>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</si>
  <si>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</si>
  <si>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</si>
  <si>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</si>
  <si>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</si>
  <si>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</si>
  <si>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</si>
  <si>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</si>
  <si>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</si>
  <si>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</si>
  <si>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</si>
  <si>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</si>
  <si>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</si>
  <si>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</si>
  <si>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</si>
  <si>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</si>
  <si>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</si>
  <si>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</si>
  <si>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</si>
  <si>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</si>
  <si>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</si>
  <si>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</si>
  <si>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</si>
  <si>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</si>
  <si>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</si>
  <si>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</si>
  <si>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</si>
  <si>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</si>
  <si>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</si>
  <si>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</si>
  <si>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</si>
  <si>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</si>
  <si>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</si>
  <si>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</si>
  <si>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</si>
  <si>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</si>
  <si>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</si>
  <si>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</si>
  <si>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</si>
  <si>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</si>
  <si>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</si>
  <si>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</si>
  <si>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</si>
  <si>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</si>
  <si>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</si>
  <si>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</si>
  <si>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</si>
  <si>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</si>
  <si>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</si>
  <si>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</si>
  <si>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</si>
  <si>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</si>
  <si>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</si>
  <si>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</si>
  <si>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</si>
  <si>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</si>
  <si>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</si>
  <si>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</si>
  <si>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</si>
  <si>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</si>
  <si>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</si>
  <si>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</si>
  <si>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</si>
  <si>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</si>
  <si>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</si>
  <si>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</si>
  <si>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</si>
  <si>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</si>
  <si>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</si>
  <si>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</si>
  <si>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</si>
  <si>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</si>
  <si>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</si>
  <si>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</si>
  <si>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</si>
  <si>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</si>
  <si>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</si>
  <si>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</si>
  <si>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</si>
  <si>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</si>
  <si>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</si>
  <si>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</si>
  <si>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</si>
  <si>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</si>
  <si>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</si>
  <si>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</si>
  <si>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</si>
  <si>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</si>
  <si>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</si>
  <si>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</si>
  <si>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</si>
  <si>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</si>
  <si>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</si>
  <si>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</si>
  <si>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</si>
  <si>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</si>
  <si>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</si>
  <si>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</si>
  <si>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</si>
  <si>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</si>
  <si>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</si>
  <si>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</si>
  <si>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</si>
  <si>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</si>
  <si>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</si>
  <si>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</si>
  <si>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</si>
  <si>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</si>
  <si>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</si>
  <si>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</si>
  <si>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</si>
  <si>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</si>
  <si>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</si>
  <si>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</si>
  <si>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</si>
  <si>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</si>
  <si>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</si>
  <si>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</si>
  <si>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</si>
  <si>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</si>
  <si>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</si>
  <si>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</si>
  <si>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</si>
  <si>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</si>
  <si>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</si>
  <si>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</si>
  <si>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</si>
  <si>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</si>
  <si>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</si>
  <si>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</si>
  <si>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</si>
  <si>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</si>
  <si>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</si>
  <si>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</si>
  <si>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</si>
  <si>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</si>
  <si>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</si>
  <si>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</si>
  <si>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</si>
  <si>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</si>
  <si>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</si>
  <si>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</si>
  <si>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</si>
  <si>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</si>
  <si>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</si>
  <si>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</si>
  <si>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</si>
  <si>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</si>
  <si>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</si>
  <si>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</si>
  <si>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</si>
  <si>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</si>
  <si>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</si>
  <si>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</si>
  <si>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</si>
  <si>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</si>
  <si>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</si>
  <si>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</si>
  <si>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</si>
  <si>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</si>
  <si>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</si>
  <si>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</si>
  <si>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</si>
  <si>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</si>
  <si>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</si>
  <si>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</si>
  <si>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</si>
  <si>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</si>
  <si>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</si>
  <si>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</si>
  <si>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</si>
  <si>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</si>
  <si>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</si>
  <si>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</si>
  <si>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</si>
  <si>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</si>
  <si>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</si>
  <si>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</si>
  <si>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</si>
  <si>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</si>
  <si>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</si>
  <si>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</si>
  <si>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</si>
  <si>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</si>
  <si>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</si>
  <si>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</si>
  <si>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</si>
  <si>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</si>
  <si>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</si>
  <si>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</si>
  <si>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</si>
  <si>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</si>
  <si>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</si>
  <si>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</si>
  <si>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</si>
  <si>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</si>
  <si>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</si>
  <si>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</si>
  <si>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</si>
  <si>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</si>
  <si>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</si>
  <si>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</si>
  <si>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</si>
  <si>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</si>
  <si>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</si>
  <si>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</si>
  <si>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</si>
  <si>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</si>
  <si>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</si>
  <si>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</si>
  <si>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</si>
  <si>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</si>
  <si>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</si>
  <si>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</si>
  <si>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</si>
  <si>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</si>
  <si>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</si>
  <si>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</si>
  <si>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</si>
  <si>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</si>
  <si>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</si>
  <si>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</si>
  <si>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</si>
  <si>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</si>
  <si>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</si>
  <si>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</si>
  <si>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</si>
  <si>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</si>
  <si>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</si>
  <si>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</si>
  <si>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</si>
  <si>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</si>
  <si>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</si>
  <si>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</si>
  <si>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</si>
  <si>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</si>
  <si>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</si>
  <si>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</si>
  <si>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</si>
  <si>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</si>
  <si>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</si>
  <si>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</si>
  <si>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</si>
  <si>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</si>
  <si>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</si>
  <si>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</si>
  <si>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</si>
  <si>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</si>
  <si>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</si>
  <si>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</si>
  <si>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</si>
  <si>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</si>
  <si>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</si>
  <si>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</si>
  <si>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</si>
  <si>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</si>
  <si>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</si>
  <si>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</si>
  <si>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</si>
  <si>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</si>
  <si>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</si>
  <si>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</si>
  <si>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</si>
  <si>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</si>
  <si>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</si>
  <si>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</si>
  <si>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</si>
  <si>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</si>
  <si>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</si>
  <si>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</si>
  <si>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</si>
  <si>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</si>
  <si>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</si>
  <si>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</si>
  <si>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</si>
  <si>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</si>
  <si>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</si>
  <si>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</si>
  <si>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</si>
  <si>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</si>
  <si>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</si>
  <si>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</si>
  <si>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</si>
  <si>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</si>
  <si>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</si>
  <si>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</si>
  <si>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</si>
  <si>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</si>
  <si>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</si>
  <si>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</si>
  <si>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</si>
  <si>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</si>
  <si>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</si>
  <si>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</si>
  <si>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</si>
  <si>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</si>
  <si>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</si>
  <si>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</si>
  <si>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</si>
  <si>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</si>
  <si>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</si>
  <si>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</si>
  <si>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</si>
  <si>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</si>
  <si>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</si>
  <si>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</si>
  <si>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</si>
  <si>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</si>
  <si>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</si>
  <si>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</si>
  <si>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</si>
  <si>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</si>
  <si>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</si>
  <si>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</si>
  <si>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</si>
  <si>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</si>
  <si>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</si>
  <si>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</si>
  <si>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</si>
  <si>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</si>
  <si>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</si>
  <si>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</si>
  <si>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</si>
  <si>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</si>
  <si>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</si>
  <si>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</si>
  <si>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</si>
  <si>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</si>
  <si>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</si>
  <si>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</si>
  <si>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</si>
  <si>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</si>
  <si>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</si>
  <si>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</si>
  <si>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</si>
  <si>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</si>
  <si>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</si>
  <si>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</si>
  <si>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</si>
  <si>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</si>
  <si>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</si>
  <si>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</si>
  <si>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</si>
  <si>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</si>
  <si>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</si>
  <si>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</si>
  <si>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</si>
  <si>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</si>
  <si>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</si>
  <si>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</si>
  <si>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</si>
  <si>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</si>
  <si>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</si>
  <si>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</si>
  <si>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</si>
  <si>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</si>
  <si>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</si>
  <si>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</si>
  <si>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</si>
  <si>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</si>
  <si>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</si>
  <si>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</si>
  <si>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</si>
  <si>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</si>
  <si>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</si>
  <si>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</si>
  <si>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</si>
  <si>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</si>
  <si>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</si>
  <si>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</si>
  <si>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</si>
  <si>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</si>
  <si>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</si>
  <si>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</si>
  <si>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</si>
  <si>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</si>
  <si>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</si>
  <si>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</si>
  <si>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</si>
  <si>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</si>
  <si>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</si>
  <si>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</si>
  <si>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</si>
  <si>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</si>
  <si>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</si>
  <si>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</si>
  <si>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</si>
  <si>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</si>
  <si>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</si>
  <si>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</si>
  <si>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</si>
  <si>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</si>
  <si>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</si>
  <si>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</si>
  <si>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</si>
  <si>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</si>
  <si>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</si>
  <si>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</si>
  <si>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</si>
  <si>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</si>
  <si>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</si>
  <si>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</si>
  <si>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</si>
  <si>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</si>
  <si>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</si>
  <si>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</si>
  <si>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</si>
  <si>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</si>
  <si>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</si>
  <si>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</si>
  <si>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</si>
  <si>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</si>
  <si>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</si>
  <si>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</si>
  <si>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</si>
  <si>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</si>
  <si>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</si>
  <si>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</si>
  <si>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</si>
  <si>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</si>
  <si>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</si>
  <si>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</si>
  <si>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</si>
  <si>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</si>
  <si>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</si>
  <si>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</si>
  <si>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</si>
  <si>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</si>
  <si>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</si>
  <si>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</si>
  <si>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</si>
  <si>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</si>
  <si>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</si>
  <si>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</si>
  <si>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</si>
  <si>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</si>
  <si>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</si>
  <si>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</si>
  <si>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</si>
  <si>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</si>
  <si>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</si>
  <si>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</si>
  <si>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</si>
  <si>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</si>
  <si>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</si>
  <si>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</si>
  <si>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</si>
  <si>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</si>
  <si>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</si>
  <si>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</si>
  <si>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</si>
  <si>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</si>
  <si>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</si>
  <si>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</si>
  <si>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</si>
  <si>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</si>
  <si>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</si>
  <si>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</si>
  <si>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</si>
  <si>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</si>
  <si>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</si>
  <si>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</si>
  <si>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</si>
  <si>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</si>
  <si>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</si>
  <si>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</si>
  <si>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</si>
  <si>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</si>
  <si>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</si>
  <si>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</si>
  <si>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</si>
  <si>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</si>
  <si>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</si>
  <si>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</si>
  <si>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</si>
  <si>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</si>
  <si>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</si>
  <si>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</si>
  <si>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</si>
  <si>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</si>
  <si>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</si>
  <si>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</si>
  <si>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</si>
  <si>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</si>
  <si>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</si>
  <si>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</si>
  <si>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</si>
  <si>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</si>
  <si>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</si>
  <si>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</si>
  <si>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</si>
  <si>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</si>
  <si>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</si>
  <si>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</si>
  <si>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</si>
  <si>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</si>
  <si>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</si>
  <si>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</si>
  <si>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</si>
  <si>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</si>
  <si>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</si>
  <si>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</si>
  <si>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</si>
  <si>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</si>
  <si>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</si>
  <si>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</si>
  <si>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</si>
  <si>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</si>
  <si>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</si>
  <si>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</si>
  <si>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</si>
  <si>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</si>
  <si>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</si>
  <si>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</si>
  <si>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</si>
  <si>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</si>
  <si>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</si>
  <si>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</si>
  <si>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</si>
  <si>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</si>
  <si>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</si>
  <si>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</si>
  <si>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</si>
  <si>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</si>
  <si>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</si>
  <si>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</si>
  <si>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</si>
  <si>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</si>
  <si>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</si>
  <si>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</si>
  <si>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</si>
  <si>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</si>
  <si>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</si>
  <si>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</si>
  <si>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</si>
  <si>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</si>
  <si>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</si>
  <si>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</si>
  <si>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</si>
  <si>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</si>
  <si>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</si>
  <si>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</si>
  <si>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</si>
  <si>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</si>
  <si>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</si>
  <si>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</si>
  <si>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</si>
  <si>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</si>
  <si>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</si>
  <si>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</si>
  <si>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</si>
  <si>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</si>
  <si>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</si>
  <si>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</si>
  <si>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</si>
  <si>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</si>
  <si>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</si>
  <si>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</si>
  <si>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</si>
  <si>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</si>
  <si>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</si>
  <si>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</si>
  <si>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</si>
  <si>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</si>
  <si>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</si>
  <si>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</si>
  <si>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</si>
  <si>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</si>
  <si>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</si>
  <si>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</si>
  <si>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</si>
  <si>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</si>
  <si>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</si>
  <si>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</si>
  <si>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</si>
  <si>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</si>
  <si>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</si>
  <si>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</si>
  <si>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</si>
  <si>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</si>
  <si>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</si>
  <si>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</si>
  <si>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</si>
  <si>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</si>
  <si>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</si>
  <si>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</si>
  <si>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</si>
  <si>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</si>
  <si>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</si>
  <si>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</si>
  <si>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</si>
  <si>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</si>
  <si>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</si>
  <si>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</si>
  <si>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</si>
  <si>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</si>
  <si>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</si>
  <si>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</si>
  <si>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</si>
  <si>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</si>
  <si>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</si>
  <si>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</si>
  <si>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</si>
  <si>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</si>
  <si>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</si>
  <si>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</si>
  <si>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</si>
  <si>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</si>
  <si>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</si>
  <si>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</si>
  <si>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</si>
  <si>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</si>
  <si>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</si>
  <si>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</si>
  <si>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</si>
  <si>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</si>
  <si>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</si>
  <si>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</si>
  <si>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</si>
  <si>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</si>
  <si>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</si>
  <si>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</si>
  <si>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</si>
  <si>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</si>
  <si>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</si>
  <si>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</si>
  <si>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</si>
  <si>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</si>
  <si>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</si>
  <si>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</si>
  <si>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</si>
  <si>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</si>
  <si>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</si>
  <si>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</si>
  <si>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</si>
  <si>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</si>
  <si>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</si>
  <si>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</si>
  <si>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</si>
  <si>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</si>
  <si>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</si>
  <si>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</si>
  <si>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</si>
  <si>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</si>
  <si>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</si>
  <si>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</si>
  <si>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</si>
  <si>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</si>
  <si>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</si>
  <si>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</si>
  <si>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</si>
  <si>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</si>
  <si>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</si>
  <si>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</si>
  <si>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</si>
  <si>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</si>
  <si>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</si>
  <si>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</si>
  <si>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</si>
  <si>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</si>
  <si>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</si>
  <si>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</si>
  <si>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</si>
  <si>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</si>
  <si>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</si>
  <si>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</si>
  <si>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</si>
  <si>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</si>
  <si>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</si>
  <si>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</si>
  <si>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</si>
  <si>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</si>
  <si>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</si>
  <si>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</si>
  <si>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</si>
  <si>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</si>
  <si>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</si>
  <si>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</si>
  <si>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</si>
  <si>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</si>
  <si>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</si>
  <si>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</si>
  <si>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</si>
  <si>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</si>
  <si>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</si>
  <si>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</si>
  <si>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</si>
  <si>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</si>
  <si>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</si>
  <si>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</si>
  <si>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</si>
  <si>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</si>
  <si>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</si>
  <si>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</si>
  <si>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</si>
  <si>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</si>
  <si>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</si>
  <si>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</si>
  <si>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</si>
  <si>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</si>
  <si>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</si>
  <si>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</si>
  <si>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</si>
  <si>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</si>
  <si>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</si>
  <si>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</si>
  <si>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</si>
  <si>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</si>
  <si>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</si>
  <si>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</si>
  <si>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</si>
  <si>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</si>
  <si>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</si>
  <si>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</si>
  <si>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</si>
  <si>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</si>
  <si>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</si>
  <si>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</si>
  <si>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</si>
  <si>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</si>
  <si>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</si>
  <si>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</si>
  <si>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</si>
  <si>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</si>
  <si>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</si>
  <si>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</si>
  <si>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</si>
  <si>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</si>
  <si>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</si>
  <si>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</si>
  <si>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</si>
  <si>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</si>
  <si>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</si>
  <si>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</si>
  <si>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</si>
  <si>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</si>
  <si>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</si>
  <si>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</si>
  <si>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</si>
  <si>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</si>
  <si>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</si>
  <si>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</si>
  <si>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</si>
  <si>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</si>
  <si>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</si>
  <si>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</si>
  <si>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</si>
  <si>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</si>
  <si>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</si>
  <si>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</si>
  <si>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</si>
  <si>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</si>
  <si>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</si>
  <si>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</si>
  <si>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</si>
  <si>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</si>
  <si>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</si>
  <si>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</si>
  <si>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</si>
  <si>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</si>
  <si>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</si>
  <si>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</si>
  <si>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</si>
  <si>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</si>
  <si>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</si>
  <si>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</si>
  <si>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</si>
  <si>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</si>
  <si>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</si>
  <si>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</si>
  <si>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</si>
  <si>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</si>
  <si>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</si>
  <si>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</si>
  <si>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</si>
  <si>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</si>
  <si>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</si>
  <si>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</si>
  <si>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</si>
  <si>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</si>
  <si>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</si>
  <si>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</si>
  <si>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</si>
  <si>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</si>
  <si>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</si>
  <si>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</si>
  <si>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</si>
  <si>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</si>
  <si>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</si>
  <si>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</si>
  <si>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</si>
  <si>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</si>
  <si>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</si>
  <si>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</si>
  <si>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</si>
  <si>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</si>
  <si>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</si>
  <si>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</si>
  <si>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</si>
  <si>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</si>
  <si>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</si>
  <si>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</si>
  <si>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</si>
  <si>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</si>
  <si>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</si>
  <si>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</si>
  <si>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</si>
  <si>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</si>
  <si>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</si>
  <si>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</si>
  <si>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</si>
  <si>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</si>
  <si>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</si>
  <si>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</si>
  <si>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</si>
  <si>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</si>
  <si>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</si>
  <si>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</si>
  <si>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</si>
  <si>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</si>
  <si>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</si>
  <si>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</si>
  <si>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</si>
  <si>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</si>
  <si>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</si>
  <si>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</si>
  <si>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</si>
  <si>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</si>
  <si>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</si>
  <si>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</si>
  <si>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</si>
  <si>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</si>
  <si>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</si>
  <si>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</si>
  <si>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</si>
  <si>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</si>
  <si>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</si>
  <si>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</si>
  <si>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</si>
  <si>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</si>
  <si>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</si>
  <si>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</si>
  <si>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</si>
  <si>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</si>
  <si>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</si>
  <si>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</si>
  <si>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</si>
  <si>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</si>
  <si>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</si>
  <si>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</si>
  <si>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</si>
  <si>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</si>
  <si>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</si>
  <si>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</si>
  <si>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</si>
  <si>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</si>
  <si>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</si>
  <si>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</si>
  <si>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</si>
  <si>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</si>
  <si>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</si>
  <si>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</si>
  <si>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</si>
  <si>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</si>
  <si>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</si>
  <si>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</si>
  <si>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</si>
  <si>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</si>
  <si>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</si>
  <si>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</si>
  <si>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</si>
  <si>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</si>
  <si>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</si>
  <si>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</si>
  <si>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</si>
  <si>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</si>
  <si>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</si>
  <si>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</si>
  <si>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</si>
  <si>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</si>
  <si>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</si>
  <si>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</si>
  <si>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</si>
  <si>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</si>
  <si>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</si>
  <si>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</si>
  <si>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</si>
  <si>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</si>
  <si>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</si>
  <si>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</si>
  <si>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</si>
  <si>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</si>
  <si>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</si>
  <si>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</si>
  <si>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</si>
  <si>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</si>
  <si>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</si>
  <si>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</si>
  <si>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</si>
  <si>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</si>
  <si>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</si>
  <si>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</si>
  <si>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</si>
  <si>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</si>
  <si>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</si>
  <si>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</si>
  <si>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</si>
  <si>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</si>
  <si>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</si>
  <si>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</si>
  <si>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</si>
  <si>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</si>
  <si>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</si>
  <si>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</si>
  <si>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</si>
  <si>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</si>
  <si>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</si>
  <si>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</si>
  <si>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</si>
  <si>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</si>
  <si>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</si>
  <si>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</si>
  <si>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</si>
  <si>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</si>
  <si>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</si>
  <si>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</si>
  <si>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</si>
  <si>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</si>
  <si>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</si>
  <si>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</si>
  <si>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</si>
  <si>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</si>
  <si>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</si>
  <si>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</si>
  <si>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</si>
  <si>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</si>
  <si>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</si>
  <si>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</si>
  <si>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</si>
  <si>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</si>
  <si>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</si>
  <si>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</si>
  <si>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</si>
  <si>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</si>
  <si>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</si>
  <si>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</si>
  <si>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</si>
  <si>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</si>
  <si>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</si>
  <si>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</si>
  <si>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</si>
  <si>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</si>
  <si>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</si>
  <si>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</si>
  <si>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</si>
  <si>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</si>
  <si>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</si>
  <si>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</si>
  <si>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</si>
  <si>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</si>
  <si>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</si>
  <si>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</si>
  <si>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</si>
  <si>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</si>
  <si>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</si>
  <si>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</si>
  <si>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</si>
  <si>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</si>
  <si>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</si>
  <si>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</si>
  <si>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</si>
  <si>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</si>
  <si>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</si>
  <si>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</si>
  <si>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</si>
  <si>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</si>
  <si>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</si>
  <si>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</si>
  <si>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</si>
  <si>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</si>
  <si>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</si>
  <si>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</si>
  <si>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</si>
  <si>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</si>
  <si>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</si>
  <si>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</si>
  <si>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</si>
  <si>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</si>
  <si>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</si>
  <si>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</si>
  <si>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</si>
  <si>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</si>
  <si>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</si>
  <si>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</si>
  <si>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</si>
  <si>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</si>
  <si>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</si>
  <si>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</si>
  <si>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</si>
  <si>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</si>
  <si>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</si>
  <si>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</si>
  <si>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</si>
  <si>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</si>
  <si>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</si>
  <si>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</si>
  <si>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</si>
  <si>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</si>
  <si>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</si>
  <si>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</si>
  <si>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</si>
  <si>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</si>
  <si>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</si>
  <si>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</si>
  <si>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</si>
  <si>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</si>
  <si>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</si>
  <si>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</si>
  <si>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</si>
  <si>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</si>
  <si>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</si>
  <si>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</si>
  <si>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</si>
  <si>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</si>
  <si>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</si>
  <si>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</si>
  <si>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</si>
  <si>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</si>
  <si>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</si>
  <si>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</si>
  <si>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</si>
  <si>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</si>
  <si>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</si>
  <si>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</si>
  <si>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</si>
  <si>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</si>
  <si>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</si>
  <si>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</si>
  <si>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</si>
  <si>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</si>
  <si>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</si>
  <si>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</si>
  <si>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</si>
  <si>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</si>
  <si>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</si>
  <si>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</si>
  <si>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</si>
  <si>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</si>
  <si>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</si>
  <si>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</si>
  <si>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</si>
  <si>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</si>
  <si>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</si>
  <si>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</si>
  <si>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</si>
  <si>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</si>
  <si>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</si>
  <si>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</si>
  <si>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</si>
  <si>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</si>
  <si>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</si>
  <si>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</si>
  <si>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</si>
  <si>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</si>
  <si>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</si>
  <si>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</si>
  <si>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</si>
  <si>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</si>
  <si>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</si>
  <si>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</si>
  <si>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</si>
  <si>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</si>
  <si>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</si>
  <si>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</si>
  <si>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</si>
  <si>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</si>
  <si>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</si>
  <si>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</si>
  <si>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</si>
  <si>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</si>
  <si>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</si>
  <si>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</si>
  <si>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</si>
  <si>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</si>
  <si>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</si>
  <si>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</si>
  <si>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</si>
  <si>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</si>
  <si>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</si>
  <si>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</si>
  <si>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</si>
  <si>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</si>
  <si>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</si>
  <si>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</si>
  <si>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</si>
  <si>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</si>
  <si>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</si>
  <si>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</si>
  <si>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</si>
  <si>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</si>
  <si>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</si>
  <si>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</si>
  <si>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</si>
  <si>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</si>
  <si>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</si>
  <si>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</si>
  <si>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</si>
  <si>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</si>
  <si>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</si>
  <si>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</si>
  <si>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</si>
  <si>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</si>
  <si>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</si>
  <si>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</si>
  <si>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</si>
  <si>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</si>
  <si>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</si>
  <si>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</si>
  <si>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</si>
  <si>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</si>
  <si>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</si>
  <si>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</si>
  <si>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</si>
  <si>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</si>
  <si>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</si>
  <si>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</si>
  <si>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</si>
  <si>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</si>
  <si>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</si>
  <si>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</si>
  <si>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</si>
  <si>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</si>
  <si>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</si>
  <si>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</si>
  <si>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</si>
  <si>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</si>
  <si>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</si>
  <si>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</si>
  <si>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</si>
  <si>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</si>
  <si>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</si>
  <si>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</si>
  <si>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</si>
  <si>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</si>
  <si>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</si>
  <si>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</si>
  <si>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</si>
  <si>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</si>
  <si>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</si>
  <si>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</si>
  <si>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</si>
  <si>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</si>
  <si>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</si>
  <si>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</si>
  <si>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</si>
  <si>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</si>
  <si>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</si>
  <si>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</si>
  <si>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</si>
  <si>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</si>
  <si>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</si>
  <si>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</si>
  <si>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</si>
  <si>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</si>
  <si>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</si>
  <si>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</si>
  <si>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</si>
  <si>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</si>
  <si>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</si>
  <si>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</si>
  <si>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</si>
  <si>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</si>
  <si>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</si>
  <si>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</si>
  <si>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</si>
  <si>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</si>
  <si>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</si>
  <si>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</si>
  <si>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</si>
  <si>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</si>
  <si>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</si>
  <si>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</si>
  <si>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</si>
  <si>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</si>
  <si>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</si>
  <si>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</si>
  <si>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</si>
  <si>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</si>
  <si>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</si>
  <si>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</si>
  <si>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</si>
  <si>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</si>
  <si>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</si>
  <si>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</si>
  <si>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</si>
  <si>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</si>
  <si>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</si>
  <si>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</si>
  <si>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</si>
  <si>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</si>
  <si>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</si>
  <si>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</si>
  <si>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</si>
  <si>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</si>
  <si>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</si>
  <si>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</si>
  <si>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</si>
  <si>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</si>
  <si>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</si>
  <si>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</si>
  <si>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</si>
  <si>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</si>
  <si>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</si>
  <si>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</si>
  <si>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</si>
  <si>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</si>
  <si>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</si>
  <si>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</si>
  <si>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</si>
  <si>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</si>
  <si>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</si>
  <si>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</si>
  <si>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</si>
  <si>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</si>
  <si>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</si>
  <si>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</si>
  <si>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</si>
  <si>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</si>
  <si>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</si>
  <si>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</si>
  <si>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</si>
  <si>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</si>
  <si>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</si>
  <si>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</si>
  <si>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</si>
  <si>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</si>
  <si>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</si>
  <si>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</si>
  <si>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</si>
  <si>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</si>
  <si>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</si>
  <si>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</si>
  <si>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</si>
  <si>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</si>
  <si>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</si>
  <si>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</si>
  <si>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</si>
  <si>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</si>
  <si>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</si>
  <si>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</si>
  <si>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</si>
  <si>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</si>
  <si>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</si>
  <si>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</si>
  <si>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</si>
  <si>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</si>
  <si>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</si>
  <si>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</si>
  <si>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</si>
  <si>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</si>
  <si>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</si>
  <si>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</si>
  <si>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</si>
  <si>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</si>
  <si>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</si>
  <si>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</si>
  <si>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</si>
  <si>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</si>
  <si>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</si>
  <si>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</si>
  <si>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</si>
  <si>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</si>
  <si>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</si>
  <si>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</si>
  <si>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</si>
  <si>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</si>
  <si>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</si>
  <si>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</si>
  <si>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</si>
  <si>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</si>
  <si>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</si>
  <si>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</si>
  <si>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</si>
  <si>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</si>
  <si>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</si>
  <si>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</si>
  <si>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</si>
  <si>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</si>
  <si>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</si>
  <si>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</si>
  <si>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</si>
  <si>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</si>
  <si>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</si>
  <si>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</si>
  <si>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</si>
  <si>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</si>
  <si>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</si>
  <si>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</si>
  <si>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</si>
  <si>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</si>
  <si>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</si>
  <si>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</si>
  <si>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</si>
  <si>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</si>
  <si>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</si>
  <si>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</si>
  <si>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</si>
  <si>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</si>
  <si>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</si>
  <si>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</si>
  <si>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</si>
  <si>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</si>
  <si>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</si>
  <si>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</si>
  <si>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</si>
  <si>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</si>
  <si>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</si>
  <si>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</si>
  <si>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</si>
  <si>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</si>
  <si>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</si>
  <si>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</si>
  <si>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</si>
  <si>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</si>
  <si>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</si>
  <si>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</si>
  <si>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</si>
  <si>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</si>
  <si>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</si>
  <si>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</si>
  <si>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</si>
  <si>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</si>
  <si>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</si>
  <si>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</si>
  <si>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</si>
  <si>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</si>
  <si>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</si>
  <si>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</si>
  <si>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</si>
  <si>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</si>
  <si>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</si>
  <si>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</si>
  <si>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</si>
  <si>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</si>
  <si>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</si>
  <si>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</si>
  <si>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</si>
  <si>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</si>
  <si>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</si>
  <si>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</si>
  <si>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</si>
  <si>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</si>
  <si>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</si>
  <si>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</si>
  <si>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</si>
  <si>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</si>
  <si>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</si>
  <si>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</si>
  <si>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</si>
  <si>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</si>
  <si>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</si>
  <si>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</si>
  <si>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</si>
  <si>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</si>
  <si>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</si>
  <si>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</si>
  <si>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</si>
  <si>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</si>
  <si>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</si>
  <si>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</si>
  <si>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</si>
  <si>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</si>
  <si>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</si>
  <si>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</si>
  <si>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</si>
  <si>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</si>
  <si>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</si>
  <si>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</si>
  <si>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</si>
  <si>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</si>
  <si>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</si>
  <si>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</si>
  <si>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</si>
  <si>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</si>
  <si>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</si>
  <si>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</si>
  <si>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</si>
  <si>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</si>
  <si>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</si>
  <si>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</si>
  <si>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</si>
  <si>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</si>
  <si>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</si>
  <si>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</si>
  <si>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</si>
  <si>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</si>
  <si>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</si>
  <si>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</si>
  <si>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</si>
  <si>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</si>
  <si>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</si>
  <si>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</si>
  <si>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</si>
  <si>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</si>
  <si>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</si>
  <si>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</si>
  <si>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</si>
  <si>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</si>
  <si>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</si>
  <si>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</si>
  <si>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</si>
  <si>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</si>
  <si>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</si>
  <si>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</si>
  <si>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</si>
  <si>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</si>
  <si>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</si>
  <si>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</si>
  <si>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</si>
  <si>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</si>
  <si>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</si>
  <si>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</si>
  <si>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</si>
  <si>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</si>
  <si>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</si>
  <si>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</si>
  <si>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</si>
  <si>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</si>
  <si>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</si>
  <si>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</si>
  <si>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</si>
  <si>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</si>
  <si>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</si>
  <si>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</si>
  <si>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</si>
  <si>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</si>
  <si>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</si>
  <si>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</si>
  <si>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</si>
  <si>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</si>
  <si>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</si>
  <si>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</si>
  <si>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</si>
  <si>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</si>
  <si>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</si>
  <si>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</si>
  <si>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</si>
  <si>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</si>
  <si>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</si>
  <si>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</si>
  <si>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</si>
  <si>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</si>
  <si>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</si>
  <si>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</si>
  <si>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</si>
  <si>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</si>
  <si>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</si>
  <si>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</si>
  <si>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</si>
  <si>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</si>
  <si>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</si>
  <si>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</si>
  <si>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</si>
  <si>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</si>
  <si>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</si>
  <si>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</si>
  <si>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</si>
  <si>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</si>
  <si>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</si>
  <si>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</si>
  <si>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</si>
  <si>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</si>
  <si>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</si>
  <si>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</si>
  <si>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</si>
  <si>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</si>
  <si>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</si>
  <si>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</si>
  <si>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</si>
  <si>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</si>
  <si>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</si>
  <si>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</si>
  <si>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</si>
  <si>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</si>
  <si>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</si>
  <si>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</si>
  <si>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</si>
  <si>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</si>
  <si>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</si>
  <si>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</si>
  <si>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</si>
  <si>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</si>
  <si>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</si>
  <si>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</si>
  <si>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</si>
  <si>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</si>
  <si>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</si>
  <si>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</si>
  <si>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</si>
  <si>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</si>
  <si>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</si>
  <si>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</si>
  <si>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</si>
  <si>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</si>
  <si>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</si>
  <si>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</si>
  <si>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</si>
  <si>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</si>
  <si>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</si>
  <si>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</si>
  <si>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</si>
  <si>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</si>
  <si>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</si>
  <si>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</si>
  <si>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</si>
  <si>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</si>
  <si>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</si>
  <si>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</si>
  <si>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</si>
  <si>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</si>
  <si>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</si>
  <si>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</si>
  <si>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</si>
  <si>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</si>
  <si>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</si>
  <si>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</si>
  <si>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</si>
  <si>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</si>
  <si>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</si>
  <si>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</si>
  <si>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</si>
  <si>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</si>
  <si>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</si>
  <si>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</si>
  <si>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</si>
  <si>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</si>
  <si>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</si>
  <si>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</si>
  <si>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</si>
  <si>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</si>
  <si>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</si>
  <si>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</si>
  <si>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</si>
  <si>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</si>
  <si>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</si>
  <si>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</si>
  <si>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</si>
  <si>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</si>
  <si>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</si>
  <si>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</si>
  <si>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</si>
  <si>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</si>
  <si>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</si>
  <si>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</si>
  <si>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</si>
  <si>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</si>
  <si>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</si>
  <si>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</si>
  <si>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</si>
  <si>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</si>
  <si>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</si>
  <si>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</si>
  <si>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</si>
  <si>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</si>
  <si>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</si>
  <si>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</si>
  <si>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</si>
  <si>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</si>
  <si>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</si>
  <si>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</si>
  <si>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</si>
  <si>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</si>
  <si>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</si>
  <si>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</si>
  <si>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</si>
  <si>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</si>
  <si>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</si>
  <si>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</si>
  <si>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</si>
  <si>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</si>
  <si>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</si>
  <si>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</si>
  <si>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</si>
  <si>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</si>
  <si>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</si>
  <si>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</si>
  <si>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</si>
  <si>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</si>
  <si>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</si>
  <si>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</si>
  <si>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</si>
  <si>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</si>
  <si>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</si>
  <si>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</si>
  <si>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</si>
  <si>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</si>
  <si>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</si>
  <si>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</si>
  <si>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</si>
  <si>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</si>
  <si>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</si>
  <si>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</si>
  <si>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</si>
  <si>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</si>
  <si>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</si>
  <si>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</si>
  <si>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</si>
  <si>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</si>
  <si>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</si>
  <si>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</si>
  <si>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</si>
  <si>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</si>
  <si>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</si>
  <si>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</si>
  <si>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</si>
  <si>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</si>
  <si>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</si>
  <si>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</si>
  <si>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</si>
  <si>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</si>
  <si>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</si>
  <si>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</si>
  <si>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</si>
  <si>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</si>
  <si>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</si>
  <si>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</si>
  <si>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</si>
  <si>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</si>
  <si>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</si>
  <si>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</si>
  <si>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</si>
  <si>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</si>
  <si>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</si>
  <si>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</si>
  <si>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</si>
  <si>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</si>
  <si>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</si>
  <si>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</si>
  <si>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</si>
  <si>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</si>
  <si>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</si>
  <si>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</si>
  <si>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</si>
  <si>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</si>
  <si>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</si>
  <si>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</si>
  <si>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</si>
  <si>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</si>
  <si>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</si>
  <si>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</si>
  <si>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</si>
  <si>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</si>
  <si>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</si>
  <si>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</si>
  <si>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</si>
  <si>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</si>
  <si>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</si>
  <si>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</si>
  <si>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</si>
  <si>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</si>
  <si>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</si>
  <si>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</si>
  <si>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</si>
  <si>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</si>
  <si>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</si>
  <si>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</si>
  <si>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</si>
  <si>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</si>
  <si>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</si>
  <si>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</si>
  <si>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</si>
  <si>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</si>
  <si>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</si>
  <si>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</si>
  <si>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</si>
  <si>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</si>
  <si>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</si>
  <si>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</si>
  <si>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</si>
  <si>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</si>
  <si>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</si>
  <si>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</si>
  <si>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</si>
  <si>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</si>
  <si>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</si>
  <si>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</si>
  <si>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</si>
  <si>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</si>
  <si>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</si>
  <si>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</si>
  <si>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</si>
  <si>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</si>
  <si>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</si>
  <si>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</si>
  <si>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</si>
  <si>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</si>
  <si>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</si>
  <si>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</si>
  <si>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</si>
  <si>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</si>
  <si>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</si>
  <si>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</si>
  <si>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</si>
  <si>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</si>
  <si>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</si>
  <si>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</si>
  <si>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</si>
  <si>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</si>
  <si>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</si>
  <si>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</si>
  <si>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</si>
  <si>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</si>
  <si>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</si>
  <si>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</si>
  <si>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</si>
  <si>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</si>
  <si>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</si>
  <si>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</si>
  <si>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</si>
  <si>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</si>
  <si>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</si>
  <si>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</si>
  <si>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</si>
  <si>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</si>
  <si>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</si>
  <si>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</si>
  <si>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</si>
  <si>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</si>
  <si>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</si>
  <si>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</si>
  <si>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</si>
  <si>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</si>
  <si>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</si>
  <si>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</si>
  <si>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</si>
  <si>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</si>
  <si>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</si>
  <si>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</si>
  <si>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</si>
  <si>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</si>
  <si>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</si>
  <si>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</si>
  <si>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</si>
  <si>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</si>
  <si>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</si>
  <si>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</si>
  <si>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</si>
  <si>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</si>
  <si>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</si>
  <si>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</si>
  <si>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</si>
  <si>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</si>
  <si>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</si>
  <si>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</si>
  <si>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</si>
  <si>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</si>
  <si>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</si>
  <si>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</si>
  <si>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</si>
  <si>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</si>
  <si>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</si>
  <si>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</si>
  <si>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</si>
  <si>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</si>
  <si>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</si>
  <si>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</si>
  <si>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</si>
  <si>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</si>
  <si>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</si>
  <si>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</si>
  <si>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</si>
  <si>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</si>
  <si>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</si>
  <si>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</si>
  <si>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</si>
  <si>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</si>
  <si>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</si>
  <si>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</si>
  <si>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</si>
  <si>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</si>
  <si>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</si>
  <si>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</si>
  <si>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</si>
  <si>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</si>
  <si>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</si>
  <si>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</si>
  <si>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</si>
  <si>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</si>
  <si>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</si>
  <si>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</si>
  <si>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</si>
  <si>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</si>
  <si>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</si>
  <si>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</si>
  <si>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</si>
  <si>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</si>
  <si>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</si>
  <si>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</si>
  <si>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</si>
  <si>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</si>
  <si>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</si>
  <si>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</si>
  <si>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</si>
  <si>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</si>
  <si>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</si>
  <si>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</si>
  <si>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</si>
  <si>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</si>
  <si>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</si>
  <si>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</si>
  <si>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</si>
  <si>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</si>
  <si>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</si>
  <si>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</si>
  <si>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</si>
  <si>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</si>
  <si>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</si>
  <si>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</si>
  <si>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</si>
  <si>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</si>
  <si>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</si>
  <si>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</si>
  <si>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</si>
  <si>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</si>
  <si>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</si>
  <si>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</si>
  <si>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</si>
  <si>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</si>
  <si>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</si>
  <si>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</si>
  <si>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</si>
  <si>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</si>
  <si>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</si>
  <si>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</si>
  <si>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</si>
  <si>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</si>
  <si>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</si>
  <si>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</si>
  <si>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</si>
  <si>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</si>
  <si>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</si>
  <si>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</si>
  <si>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</si>
  <si>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</si>
  <si>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</si>
  <si>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</si>
  <si>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</si>
  <si>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</si>
  <si>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</si>
  <si>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</si>
  <si>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</si>
  <si>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</si>
  <si>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</si>
  <si>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</si>
  <si>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</si>
  <si>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</si>
  <si>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</si>
  <si>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</si>
  <si>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</si>
  <si>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</si>
  <si>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</si>
  <si>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</si>
  <si>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</si>
  <si>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</si>
  <si>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</si>
  <si>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</si>
  <si>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</si>
  <si>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</si>
  <si>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</si>
  <si>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</si>
  <si>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</si>
  <si>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</si>
  <si>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</si>
  <si>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</si>
  <si>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</si>
  <si>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</si>
  <si>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</si>
  <si>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</si>
  <si>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</si>
  <si>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</si>
  <si>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</si>
  <si>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</si>
  <si>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</si>
  <si>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</si>
  <si>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</si>
  <si>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</si>
  <si>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</si>
  <si>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</si>
  <si>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</si>
  <si>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</si>
  <si>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</si>
  <si>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</si>
  <si>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</si>
  <si>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</si>
  <si>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</si>
  <si>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</si>
  <si>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</si>
  <si>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</si>
  <si>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</si>
  <si>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</si>
  <si>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</si>
  <si>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</si>
  <si>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</si>
  <si>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</si>
  <si>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</si>
  <si>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</si>
  <si>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</si>
  <si>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</si>
  <si>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</si>
  <si>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</si>
  <si>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</si>
  <si>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</si>
  <si>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</si>
  <si>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</si>
  <si>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</si>
  <si>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</si>
  <si>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</si>
  <si>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</si>
  <si>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</si>
  <si>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</si>
  <si>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</si>
  <si>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</si>
  <si>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</si>
  <si>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</si>
  <si>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</si>
  <si>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</si>
  <si>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</si>
  <si>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</si>
  <si>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</si>
  <si>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</si>
  <si>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</si>
  <si>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</si>
  <si>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</si>
  <si>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</si>
  <si>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</si>
  <si>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</si>
  <si>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</si>
  <si>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</si>
  <si>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</si>
  <si>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</si>
  <si>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</si>
  <si>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</si>
  <si>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</si>
  <si>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</si>
  <si>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</si>
  <si>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</si>
  <si>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</si>
  <si>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</si>
  <si>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</si>
  <si>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</si>
  <si>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</si>
  <si>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</si>
  <si>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</si>
  <si>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</si>
  <si>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</si>
  <si>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</si>
  <si>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</si>
  <si>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</si>
  <si>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</si>
  <si>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</si>
  <si>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</si>
  <si>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</si>
  <si>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</si>
  <si>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</si>
  <si>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</si>
  <si>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</si>
  <si>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</si>
  <si>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</si>
  <si>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</si>
  <si>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</si>
  <si>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</si>
  <si>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</si>
  <si>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</si>
  <si>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</si>
  <si>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</si>
  <si>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</si>
  <si>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</si>
  <si>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</si>
  <si>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</si>
  <si>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</si>
  <si>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</si>
  <si>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</si>
  <si>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</si>
  <si>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</si>
  <si>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</si>
  <si>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</si>
  <si>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</si>
  <si>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</si>
  <si>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</si>
  <si>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</si>
  <si>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</si>
  <si>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</si>
  <si>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</si>
  <si>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</si>
  <si>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</si>
  <si>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</si>
  <si>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</si>
  <si>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</si>
  <si>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</si>
  <si>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</si>
  <si>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</si>
  <si>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</si>
  <si>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</si>
  <si>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</si>
  <si>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</si>
  <si>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</si>
  <si>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</si>
  <si>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</si>
  <si>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</si>
  <si>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</si>
  <si>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</si>
  <si>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</si>
  <si>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</si>
  <si>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</si>
  <si>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</si>
  <si>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</si>
  <si>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</si>
  <si>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</si>
  <si>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</si>
  <si>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</si>
  <si>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</si>
  <si>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</si>
  <si>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</si>
  <si>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</si>
  <si>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</si>
  <si>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</si>
  <si>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</si>
  <si>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</si>
  <si>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</si>
  <si>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</si>
  <si>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</si>
  <si>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</si>
  <si>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</si>
  <si>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</si>
  <si>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</si>
  <si>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</si>
  <si>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</si>
  <si>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</si>
  <si>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</si>
  <si>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</si>
  <si>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</si>
  <si>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</si>
  <si>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</si>
  <si>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</si>
  <si>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</si>
  <si>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</si>
  <si>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</si>
  <si>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</si>
  <si>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</si>
  <si>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</si>
  <si>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</si>
  <si>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</si>
  <si>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</si>
  <si>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</si>
  <si>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</si>
  <si>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</si>
  <si>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</si>
  <si>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</si>
  <si>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</si>
  <si>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</si>
  <si>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</si>
  <si>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</si>
  <si>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</si>
  <si>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</si>
  <si>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</si>
  <si>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</si>
  <si>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</si>
  <si>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</si>
  <si>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</si>
  <si>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</si>
  <si>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</si>
  <si>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</si>
  <si>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</si>
  <si>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</si>
  <si>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</si>
  <si>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</si>
  <si>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</si>
  <si>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</si>
  <si>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</si>
  <si>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</si>
  <si>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</si>
  <si>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</si>
  <si>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</si>
  <si>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</si>
  <si>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</si>
  <si>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</si>
  <si>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</si>
  <si>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</si>
  <si>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</si>
  <si>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</si>
  <si>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</si>
  <si>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</si>
  <si>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</si>
  <si>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</si>
  <si>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</si>
  <si>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</si>
  <si>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</si>
  <si>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</si>
  <si>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</si>
  <si>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</si>
  <si>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</si>
  <si>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</si>
  <si>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</si>
  <si>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</si>
  <si>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</si>
  <si>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</si>
  <si>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</si>
  <si>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</si>
  <si>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</si>
  <si>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</si>
  <si>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</si>
  <si>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</si>
  <si>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</si>
  <si>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</si>
  <si>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</si>
  <si>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</si>
  <si>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</si>
  <si>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</si>
  <si>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</si>
  <si>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</si>
  <si>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</si>
  <si>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</si>
  <si>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</si>
  <si>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</si>
  <si>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</si>
  <si>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</si>
  <si>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</si>
  <si>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</si>
  <si>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</si>
  <si>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</si>
  <si>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</si>
  <si>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</si>
  <si>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</si>
  <si>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</si>
  <si>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</si>
  <si>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</si>
  <si>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</si>
  <si>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</si>
  <si>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</si>
  <si>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</si>
  <si>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</si>
  <si>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</si>
  <si>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</si>
  <si>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</si>
  <si>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</si>
  <si>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</si>
  <si>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</si>
  <si>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</si>
  <si>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</si>
  <si>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</si>
  <si>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</si>
  <si>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</si>
  <si>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</si>
  <si>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</si>
  <si>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</si>
  <si>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</si>
  <si>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</si>
  <si>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</si>
  <si>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</si>
  <si>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</si>
  <si>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</si>
  <si>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</si>
  <si>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</si>
  <si>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</si>
  <si>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</si>
  <si>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</si>
  <si>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</si>
  <si>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</si>
  <si>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</si>
  <si>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</si>
  <si>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</si>
  <si>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</si>
  <si>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</si>
  <si>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</si>
  <si>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</si>
  <si>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</si>
  <si>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</si>
  <si>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</si>
  <si>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</si>
  <si>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</si>
  <si>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</si>
  <si>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</si>
  <si>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</si>
  <si>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</si>
  <si>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</si>
  <si>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</si>
  <si>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</si>
  <si>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</si>
  <si>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</si>
  <si>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</si>
  <si>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</si>
  <si>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</si>
  <si>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</si>
  <si>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</si>
  <si>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</si>
  <si>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</si>
  <si>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</si>
  <si>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</si>
  <si>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</si>
  <si>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</si>
  <si>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</si>
  <si>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</si>
  <si>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</si>
  <si>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</si>
  <si>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</si>
  <si>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</si>
  <si>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</si>
  <si>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</si>
  <si>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</si>
  <si>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</si>
  <si>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</si>
  <si>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</si>
  <si>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</si>
  <si>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</si>
  <si>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</si>
  <si>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</si>
  <si>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</si>
  <si>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</si>
  <si>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</si>
  <si>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</si>
  <si>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</si>
  <si>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</si>
  <si>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</si>
  <si>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</si>
  <si>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</si>
  <si>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</si>
  <si>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</si>
  <si>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</si>
  <si>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</si>
  <si>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</si>
  <si>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</si>
  <si>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</si>
  <si>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</si>
  <si>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</si>
  <si>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</si>
  <si>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</si>
  <si>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</si>
  <si>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</si>
  <si>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</si>
  <si>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</si>
  <si>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</si>
  <si>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</si>
  <si>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</si>
  <si>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</si>
  <si>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</si>
  <si>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</si>
  <si>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</si>
  <si>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</si>
  <si>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</si>
  <si>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</si>
  <si>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</si>
  <si>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</si>
  <si>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</si>
  <si>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</si>
  <si>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</si>
  <si>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</si>
  <si>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</si>
  <si>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</si>
  <si>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</si>
  <si>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</si>
  <si>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</si>
  <si>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</si>
  <si>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</si>
  <si>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</si>
  <si>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</si>
  <si>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</si>
  <si>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</si>
  <si>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</si>
  <si>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</si>
  <si>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</si>
  <si>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</si>
  <si>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</si>
  <si>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</si>
  <si>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</si>
  <si>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</si>
  <si>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</si>
  <si>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</si>
  <si>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</si>
  <si>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</si>
  <si>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</si>
  <si>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</si>
  <si>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</si>
  <si>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</si>
  <si>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</si>
  <si>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</si>
  <si>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</si>
  <si>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</si>
  <si>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</si>
  <si>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</si>
  <si>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</si>
  <si>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</si>
  <si>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</si>
  <si>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</si>
  <si>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</si>
  <si>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</si>
  <si>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</si>
  <si>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</si>
  <si>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</si>
  <si>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</si>
  <si>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</si>
  <si>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</si>
  <si>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</si>
  <si>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</si>
  <si>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</si>
  <si>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</si>
  <si>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</si>
  <si>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</si>
  <si>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</si>
  <si>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</si>
  <si>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</si>
  <si>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</si>
  <si>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</si>
  <si>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</si>
  <si>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</si>
  <si>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</si>
  <si>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</si>
  <si>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</si>
  <si>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</si>
  <si>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</si>
  <si>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</si>
  <si>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</si>
  <si>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</si>
  <si>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</si>
  <si>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</si>
  <si>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</si>
  <si>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</si>
  <si>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</si>
  <si>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</si>
  <si>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</si>
  <si>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</si>
  <si>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</si>
  <si>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</si>
  <si>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</si>
  <si>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</si>
  <si>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</si>
  <si>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</si>
  <si>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</si>
  <si>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</si>
  <si>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</si>
  <si>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</si>
  <si>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</si>
  <si>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</si>
  <si>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</si>
  <si>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</si>
  <si>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</si>
  <si>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</si>
  <si>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</si>
  <si>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</si>
  <si>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</si>
  <si>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</si>
  <si>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</si>
  <si>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</si>
  <si>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</si>
  <si>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</si>
  <si>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</si>
  <si>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</si>
  <si>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</si>
  <si>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</si>
  <si>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</si>
  <si>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</si>
  <si>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</si>
  <si>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</si>
  <si>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</si>
  <si>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</si>
  <si>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</si>
  <si>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</si>
  <si>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</si>
  <si>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</si>
  <si>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</si>
  <si>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</si>
  <si>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</si>
  <si>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</si>
  <si>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</si>
  <si>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</si>
  <si>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</si>
  <si>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</si>
  <si>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</si>
  <si>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</si>
  <si>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</si>
  <si>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</si>
  <si>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</si>
  <si>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</si>
  <si>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</si>
  <si>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</si>
  <si>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</si>
  <si>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</si>
  <si>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</si>
  <si>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</si>
  <si>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</si>
  <si>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</si>
  <si>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</si>
  <si>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</si>
  <si>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</si>
  <si>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</si>
  <si>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</si>
  <si>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</si>
  <si>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</si>
  <si>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</si>
  <si>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</si>
  <si>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</si>
  <si>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</si>
  <si>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</si>
  <si>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</si>
  <si>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</si>
  <si>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</si>
  <si>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</si>
  <si>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</si>
  <si>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</si>
  <si>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</si>
  <si>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</si>
  <si>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</si>
  <si>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</si>
  <si>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</si>
  <si>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</si>
  <si>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</si>
  <si>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</si>
  <si>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</si>
  <si>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</si>
  <si>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</si>
  <si>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</si>
  <si>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</si>
  <si>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</si>
  <si>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</si>
  <si>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</si>
  <si>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</si>
  <si>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</si>
  <si>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</si>
  <si>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</si>
  <si>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</si>
  <si>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</si>
  <si>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</si>
  <si>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</si>
  <si>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</si>
  <si>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</si>
  <si>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</si>
  <si>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</si>
  <si>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</si>
  <si>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</si>
  <si>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</si>
  <si>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</si>
  <si>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</si>
  <si>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</si>
  <si>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</si>
  <si>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</si>
  <si>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</si>
  <si>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</si>
  <si>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</si>
  <si>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</si>
  <si>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</si>
  <si>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</si>
  <si>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</si>
  <si>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</si>
  <si>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</si>
  <si>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</si>
  <si>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</si>
  <si>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</si>
  <si>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</si>
  <si>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</si>
  <si>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</si>
  <si>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</si>
  <si>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</si>
  <si>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</si>
  <si>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</si>
  <si>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</si>
  <si>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</si>
  <si>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</si>
  <si>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</si>
  <si>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</si>
  <si>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</si>
  <si>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</si>
  <si>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</si>
  <si>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</si>
  <si>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</si>
  <si>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</si>
  <si>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</si>
  <si>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</si>
  <si>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</si>
  <si>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</si>
  <si>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</si>
  <si>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</si>
  <si>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</si>
  <si>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</si>
  <si>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</si>
  <si>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</si>
  <si>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</si>
  <si>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</si>
  <si>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</si>
  <si>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</si>
  <si>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</si>
  <si>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</si>
  <si>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</si>
  <si>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</si>
  <si>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</si>
  <si>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</si>
  <si>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</si>
  <si>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</si>
  <si>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</si>
  <si>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</si>
  <si>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</si>
  <si>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</si>
  <si>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</si>
  <si>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</si>
  <si>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</si>
  <si>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</si>
  <si>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</si>
  <si>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</si>
  <si>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</si>
  <si>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</si>
  <si>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</si>
  <si>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</si>
  <si>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</si>
  <si>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</si>
  <si>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</si>
  <si>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</si>
  <si>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</si>
  <si>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</si>
  <si>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</si>
  <si>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</si>
  <si>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</si>
  <si>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</si>
  <si>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</si>
  <si>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</si>
  <si>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</si>
  <si>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</si>
  <si>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</si>
  <si>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</si>
  <si>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</si>
  <si>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</si>
  <si>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</si>
  <si>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</si>
  <si>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</si>
  <si>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</si>
  <si>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</si>
  <si>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</si>
  <si>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</si>
  <si>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</si>
  <si>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</si>
  <si>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</si>
  <si>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</si>
  <si>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</si>
  <si>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</si>
  <si>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</si>
  <si>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</si>
  <si>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</si>
  <si>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</si>
  <si>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</si>
  <si>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</si>
  <si>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</si>
  <si>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</si>
  <si>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</si>
  <si>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</si>
  <si>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</si>
  <si>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</si>
  <si>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</si>
  <si>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</si>
  <si>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</si>
  <si>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</si>
  <si>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</si>
  <si>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</si>
  <si>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</si>
  <si>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</si>
  <si>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</si>
  <si>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</si>
  <si>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</si>
  <si>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</si>
  <si>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</si>
  <si>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</si>
  <si>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</si>
  <si>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</si>
  <si>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</si>
  <si>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</si>
  <si>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</si>
  <si>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</si>
  <si>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</si>
  <si>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</si>
  <si>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</si>
  <si>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</si>
  <si>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</si>
  <si>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</si>
  <si>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</si>
  <si>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</si>
  <si>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</si>
  <si>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</si>
  <si>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</si>
  <si>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</si>
  <si>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</si>
  <si>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</si>
  <si>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</si>
  <si>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</si>
  <si>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</si>
  <si>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</si>
  <si>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</si>
  <si>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</si>
  <si>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</si>
  <si>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</si>
  <si>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</si>
  <si>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</si>
  <si>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</si>
  <si>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</si>
  <si>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</si>
  <si>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</si>
  <si>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</si>
  <si>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</si>
  <si>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</si>
  <si>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</si>
  <si>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</si>
  <si>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</si>
  <si>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</si>
  <si>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</si>
  <si>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</si>
  <si>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</si>
  <si>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</si>
  <si>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</si>
  <si>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</si>
  <si>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</si>
  <si>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</si>
  <si>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</si>
  <si>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</si>
  <si>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</si>
  <si>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</si>
  <si>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</si>
  <si>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</si>
  <si>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</si>
  <si>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</si>
  <si>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</si>
  <si>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</si>
  <si>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</si>
  <si>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</si>
  <si>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</si>
  <si>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</si>
  <si>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</si>
  <si>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</si>
  <si>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</si>
  <si>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</si>
  <si>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</si>
  <si>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</si>
  <si>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</si>
  <si>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</si>
  <si>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</si>
  <si>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</si>
  <si>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</si>
  <si>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</si>
  <si>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</si>
  <si>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</si>
  <si>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</si>
  <si>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</si>
  <si>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</si>
  <si>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</si>
  <si>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</si>
  <si>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</si>
  <si>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</si>
  <si>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</si>
  <si>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</si>
  <si>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</si>
  <si>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</si>
  <si>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</si>
  <si>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</si>
  <si>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</si>
  <si>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</si>
  <si>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</si>
  <si>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</si>
  <si>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</si>
  <si>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</si>
  <si>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</si>
  <si>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</si>
  <si>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</si>
  <si>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</si>
  <si>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</si>
  <si>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</si>
  <si>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</si>
  <si>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</si>
  <si>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</si>
  <si>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</si>
  <si>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</si>
  <si>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</si>
  <si>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</si>
  <si>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</si>
  <si>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</si>
  <si>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</si>
  <si>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</si>
  <si>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</si>
  <si>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</si>
  <si>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</si>
  <si>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</si>
  <si>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</si>
  <si>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</si>
  <si>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</si>
  <si>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</si>
  <si>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</si>
  <si>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</si>
  <si>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</si>
  <si>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</si>
  <si>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</si>
  <si>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</si>
  <si>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</si>
  <si>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</si>
  <si>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</si>
  <si>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</si>
  <si>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</si>
  <si>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</si>
  <si>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</si>
  <si>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</si>
  <si>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</si>
  <si>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</si>
  <si>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</si>
  <si>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</si>
  <si>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</si>
  <si>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</si>
  <si>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</si>
  <si>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</si>
  <si>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</si>
  <si>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</si>
  <si>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</si>
  <si>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</si>
  <si>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</si>
  <si>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</si>
  <si>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</si>
  <si>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</si>
  <si>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</si>
  <si>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</si>
  <si>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</si>
  <si>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</si>
  <si>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</si>
  <si>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</si>
  <si>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</si>
  <si>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</si>
  <si>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</si>
  <si>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</si>
  <si>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</si>
  <si>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</si>
  <si>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</si>
  <si>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</si>
  <si>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</si>
  <si>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</si>
  <si>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</si>
  <si>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</si>
  <si>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</si>
  <si>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</si>
  <si>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</si>
  <si>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</si>
  <si>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</si>
  <si>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</si>
  <si>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</si>
  <si>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</si>
  <si>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</si>
  <si>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</si>
  <si>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</si>
  <si>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</si>
  <si>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</si>
  <si>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</si>
  <si>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</si>
  <si>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</si>
  <si>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</si>
  <si>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</si>
  <si>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</si>
  <si>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</si>
  <si>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</si>
  <si>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</si>
  <si>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</si>
  <si>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</si>
  <si>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</si>
  <si>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</si>
  <si>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</si>
  <si>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</si>
  <si>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</si>
  <si>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</si>
  <si>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</si>
  <si>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</si>
  <si>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</si>
  <si>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</si>
  <si>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</si>
  <si>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</si>
  <si>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</si>
  <si>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</si>
  <si>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</si>
  <si>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</si>
  <si>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</si>
  <si>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</si>
  <si>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</si>
  <si>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</si>
  <si>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</si>
  <si>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</si>
  <si>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</si>
  <si>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</si>
  <si>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</si>
  <si>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</si>
  <si>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</si>
  <si>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</si>
  <si>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</si>
  <si>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</si>
  <si>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</si>
  <si>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</si>
  <si>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</si>
  <si>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</si>
  <si>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</si>
  <si>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</si>
  <si>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</si>
  <si>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</si>
  <si>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</si>
  <si>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</si>
  <si>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</si>
  <si>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</si>
  <si>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</si>
  <si>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</si>
  <si>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</si>
  <si>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</si>
  <si>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</si>
  <si>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</si>
  <si>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</si>
  <si>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</si>
  <si>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</si>
  <si>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</si>
  <si>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</si>
  <si>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</si>
  <si>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</si>
  <si>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</si>
  <si>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</si>
  <si>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</si>
  <si>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</si>
  <si>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</si>
  <si>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</si>
  <si>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</si>
  <si>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</si>
  <si>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</si>
  <si>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</si>
  <si>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</si>
  <si>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</si>
  <si>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</si>
  <si>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</si>
  <si>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</si>
  <si>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</si>
  <si>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</si>
  <si>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</si>
  <si>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</si>
  <si>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</si>
  <si>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</si>
  <si>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</si>
  <si>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</si>
  <si>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</si>
  <si>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</si>
  <si>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</si>
  <si>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</si>
  <si>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</si>
  <si>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</si>
  <si>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</si>
  <si>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</si>
  <si>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</si>
  <si>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</si>
  <si>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</si>
  <si>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</si>
  <si>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</si>
  <si>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</si>
  <si>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</si>
  <si>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</si>
  <si>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</si>
  <si>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</si>
  <si>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</si>
  <si>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</si>
  <si>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</si>
  <si>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</si>
  <si>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</si>
  <si>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</si>
  <si>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</si>
  <si>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</si>
  <si>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</si>
  <si>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</si>
  <si>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</si>
  <si>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</si>
  <si>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</si>
  <si>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</si>
  <si>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</si>
  <si>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</si>
  <si>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</si>
  <si>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</si>
  <si>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</si>
  <si>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</si>
  <si>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</si>
  <si>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</si>
  <si>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</si>
  <si>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</si>
  <si>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</si>
  <si>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</si>
  <si>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</si>
  <si>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</si>
  <si>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</si>
  <si>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</si>
  <si>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</si>
  <si>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</si>
  <si>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</si>
  <si>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</si>
  <si>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</si>
  <si>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</si>
  <si>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</si>
  <si>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</si>
  <si>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</si>
  <si>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</si>
  <si>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</si>
  <si>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</si>
  <si>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</si>
  <si>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</si>
  <si>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</si>
  <si>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</si>
  <si>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</si>
  <si>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</si>
  <si>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</si>
  <si>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</si>
  <si>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</si>
  <si>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</si>
  <si>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</si>
  <si>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</si>
  <si>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</si>
  <si>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</si>
  <si>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</si>
  <si>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</si>
  <si>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</si>
  <si>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</si>
  <si>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</si>
  <si>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</si>
  <si>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</si>
  <si>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</si>
  <si>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</si>
  <si>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</si>
  <si>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</si>
  <si>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</si>
  <si>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</si>
  <si>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</si>
  <si>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</si>
  <si>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</si>
  <si>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</si>
  <si>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</si>
  <si>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</si>
  <si>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</si>
  <si>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</si>
  <si>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</si>
  <si>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</si>
  <si>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</si>
  <si>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</si>
  <si>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</si>
  <si>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</si>
  <si>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</si>
  <si>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</si>
  <si>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</si>
  <si>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</si>
  <si>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</si>
  <si>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</si>
  <si>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</si>
  <si>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</si>
  <si>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</si>
  <si>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</si>
  <si>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</si>
  <si>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</si>
  <si>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</si>
  <si>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</si>
  <si>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</si>
  <si>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</si>
  <si>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</si>
  <si>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</si>
  <si>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</si>
  <si>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</si>
  <si>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</si>
  <si>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</si>
  <si>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</si>
  <si>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</si>
  <si>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</si>
  <si>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</si>
  <si>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</si>
  <si>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</si>
  <si>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</si>
  <si>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</si>
  <si>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</si>
  <si>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</si>
  <si>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</si>
  <si>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</si>
  <si>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</si>
  <si>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</si>
  <si>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</si>
  <si>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</si>
  <si>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</si>
  <si>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</si>
  <si>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</si>
  <si>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</si>
  <si>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</si>
  <si>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</si>
  <si>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</si>
  <si>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</si>
  <si>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</si>
  <si>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</si>
  <si>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</si>
  <si>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</si>
  <si>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</si>
  <si>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</si>
  <si>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</si>
  <si>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</si>
  <si>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</si>
  <si>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</si>
  <si>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</si>
  <si>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</si>
  <si>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</si>
  <si>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</si>
  <si>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</si>
  <si>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</si>
  <si>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</si>
  <si>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</si>
  <si>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</si>
  <si>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</si>
  <si>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</si>
  <si>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</si>
  <si>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</si>
  <si>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</si>
  <si>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</si>
  <si>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</si>
  <si>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</si>
  <si>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</si>
  <si>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</si>
  <si>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</si>
  <si>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</si>
  <si>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</si>
  <si>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</si>
  <si>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</si>
  <si>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</si>
  <si>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</si>
  <si>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</si>
  <si>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</si>
  <si>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</si>
  <si>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</si>
  <si>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</si>
  <si>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</si>
  <si>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</si>
  <si>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</si>
  <si>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</si>
  <si>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</si>
  <si>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</si>
  <si>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</si>
  <si>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</si>
  <si>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</si>
  <si>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</si>
  <si>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</si>
  <si>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</si>
  <si>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</si>
  <si>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</si>
  <si>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</si>
  <si>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</si>
  <si>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</si>
  <si>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</si>
  <si>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</si>
  <si>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</si>
  <si>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</si>
  <si>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</si>
  <si>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</si>
  <si>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</si>
  <si>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</si>
  <si>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</si>
  <si>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</si>
  <si>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</si>
  <si>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</si>
  <si>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</si>
  <si>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</si>
  <si>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</si>
  <si>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</si>
  <si>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</si>
  <si>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</si>
  <si>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</si>
  <si>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</si>
  <si>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</si>
  <si>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</si>
  <si>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</si>
  <si>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</si>
  <si>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</si>
  <si>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</si>
  <si>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</si>
  <si>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</si>
  <si>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</si>
  <si>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</si>
  <si>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</si>
  <si>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</si>
  <si>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</si>
  <si>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</si>
  <si>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</si>
  <si>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</si>
  <si>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</si>
  <si>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</si>
  <si>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</si>
  <si>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</si>
  <si>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</si>
  <si>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</si>
  <si>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</si>
  <si>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</si>
  <si>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</si>
  <si>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</si>
  <si>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</si>
  <si>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</si>
  <si>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</si>
  <si>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</si>
  <si>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</si>
  <si>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</si>
  <si>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</si>
  <si>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</si>
  <si>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</si>
  <si>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</si>
  <si>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</si>
  <si>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</si>
  <si>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</si>
  <si>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</si>
  <si>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</si>
  <si>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</si>
  <si>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</si>
  <si>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</si>
  <si>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</si>
  <si>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</si>
  <si>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</si>
  <si>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</si>
  <si>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</si>
  <si>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</si>
  <si>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</si>
  <si>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</si>
  <si>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</si>
  <si>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</si>
  <si>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</si>
  <si>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</si>
  <si>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</si>
  <si>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</si>
  <si>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</si>
  <si>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</si>
  <si>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</si>
  <si>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</si>
  <si>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</si>
  <si>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</si>
  <si>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</si>
  <si>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</si>
  <si>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</si>
  <si>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</si>
  <si>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</si>
  <si>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</si>
  <si>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</si>
  <si>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</si>
  <si>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</si>
  <si>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</si>
  <si>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</si>
  <si>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</si>
  <si>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</si>
  <si>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</si>
  <si>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</si>
  <si>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</si>
  <si>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</si>
  <si>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</si>
  <si>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</si>
  <si>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</si>
  <si>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</si>
  <si>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</si>
  <si>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</si>
  <si>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</si>
  <si>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</si>
  <si>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</si>
  <si>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</si>
  <si>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</si>
  <si>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</si>
  <si>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</si>
  <si>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</si>
  <si>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</si>
  <si>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</si>
  <si>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</si>
  <si>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</si>
  <si>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</si>
  <si>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</si>
  <si>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</si>
  <si>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</si>
  <si>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</si>
  <si>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</si>
  <si>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</si>
  <si>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</si>
  <si>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</si>
  <si>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</si>
  <si>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</si>
  <si>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</si>
  <si>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</si>
  <si>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</si>
  <si>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</si>
  <si>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</si>
  <si>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</si>
  <si>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</si>
  <si>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</si>
  <si>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</si>
  <si>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</si>
  <si>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</si>
  <si>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</si>
  <si>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</si>
  <si>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</si>
  <si>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</si>
  <si>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</si>
  <si>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</si>
  <si>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</si>
  <si>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</si>
  <si>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</si>
  <si>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</si>
  <si>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</si>
  <si>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</si>
  <si>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</si>
  <si>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</si>
  <si>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</si>
  <si>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</si>
  <si>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</si>
  <si>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</si>
  <si>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</si>
  <si>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</si>
  <si>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</si>
  <si>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</si>
  <si>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</si>
  <si>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</si>
  <si>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</si>
  <si>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</si>
  <si>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</si>
  <si>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</si>
  <si>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</si>
  <si>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</si>
  <si>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</si>
  <si>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</si>
  <si>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</si>
  <si>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</si>
  <si>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</si>
  <si>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</si>
  <si>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</si>
  <si>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</si>
  <si>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</si>
  <si>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</si>
  <si>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</si>
  <si>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</si>
  <si>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</si>
  <si>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</si>
  <si>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</si>
  <si>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</si>
  <si>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</si>
  <si>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</si>
  <si>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</si>
  <si>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</si>
  <si>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</si>
  <si>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</si>
  <si>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</si>
  <si>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</si>
  <si>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</si>
  <si>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</si>
  <si>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</si>
  <si>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</si>
  <si>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</si>
  <si>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</si>
  <si>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</si>
  <si>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</si>
  <si>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</si>
  <si>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</si>
  <si>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</si>
  <si>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</si>
  <si>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</si>
  <si>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</si>
  <si>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</si>
  <si>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</si>
  <si>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</si>
  <si>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</si>
  <si>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</si>
  <si>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</si>
  <si>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</si>
  <si>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</si>
  <si>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</si>
  <si>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</si>
  <si>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</si>
  <si>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</si>
  <si>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</si>
  <si>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</si>
  <si>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</si>
  <si>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</si>
  <si>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</si>
  <si>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</si>
  <si>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</si>
  <si>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</si>
  <si>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</si>
  <si>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</si>
  <si>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</si>
  <si>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</si>
  <si>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</si>
  <si>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</si>
  <si>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</si>
  <si>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</si>
  <si>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</si>
  <si>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</si>
  <si>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</si>
  <si>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</si>
  <si>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</si>
  <si>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</si>
  <si>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</si>
  <si>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</si>
  <si>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</si>
  <si>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</si>
  <si>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</si>
  <si>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</si>
  <si>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</si>
  <si>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</si>
  <si>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</si>
  <si>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</si>
  <si>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</si>
  <si>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</si>
  <si>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</si>
  <si>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</si>
  <si>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</si>
  <si>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</si>
  <si>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</si>
  <si>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</si>
  <si>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</si>
  <si>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</si>
  <si>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</si>
  <si>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</si>
  <si>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</si>
  <si>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</si>
  <si>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</si>
  <si>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</si>
  <si>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</si>
  <si>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</si>
  <si>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</si>
  <si>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</si>
  <si>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</si>
  <si>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</si>
  <si>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</si>
  <si>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</si>
  <si>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</si>
  <si>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</si>
  <si>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</si>
  <si>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</si>
  <si>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</si>
  <si>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</si>
  <si>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</si>
  <si>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</si>
  <si>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</si>
  <si>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</si>
  <si>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</si>
  <si>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</si>
  <si>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</si>
  <si>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</si>
  <si>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</si>
  <si>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</si>
  <si>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</si>
  <si>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</si>
  <si>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</si>
  <si>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</si>
  <si>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</si>
  <si>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</si>
  <si>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</si>
  <si>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</si>
  <si>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</si>
  <si>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</si>
  <si>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</si>
  <si>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</si>
  <si>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</si>
  <si>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</si>
  <si>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</si>
  <si>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</si>
  <si>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</si>
  <si>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</si>
  <si>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</si>
  <si>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</si>
  <si>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</si>
  <si>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</si>
  <si>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</si>
  <si>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</si>
  <si>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</si>
  <si>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</si>
  <si>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</si>
  <si>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</si>
  <si>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</si>
  <si>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</si>
  <si>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</si>
  <si>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</si>
  <si>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</si>
  <si>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</si>
  <si>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</si>
  <si>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</si>
  <si>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</si>
  <si>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</si>
  <si>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</si>
  <si>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</si>
  <si>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</si>
  <si>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</si>
  <si>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</si>
  <si>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</si>
  <si>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</si>
  <si>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</si>
  <si>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</si>
  <si>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</si>
  <si>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</si>
  <si>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</si>
  <si>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</si>
  <si>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</si>
  <si>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</si>
  <si>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</si>
  <si>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</si>
  <si>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</si>
  <si>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</si>
  <si>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</si>
  <si>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</si>
  <si>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</si>
  <si>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</si>
  <si>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</si>
  <si>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</si>
  <si>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</si>
  <si>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</si>
  <si>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</si>
  <si>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</si>
  <si>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</si>
  <si>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</si>
  <si>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</si>
  <si>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</si>
  <si>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</si>
  <si>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</si>
  <si>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</si>
  <si>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</si>
  <si>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</si>
  <si>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</si>
  <si>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</si>
  <si>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</si>
  <si>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</si>
  <si>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</si>
  <si>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</si>
  <si>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</si>
  <si>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</si>
  <si>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</si>
  <si>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</si>
  <si>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</si>
  <si>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</si>
  <si>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</si>
  <si>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</si>
  <si>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</si>
  <si>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</si>
  <si>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</si>
  <si>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</si>
  <si>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</si>
  <si>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</si>
  <si>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</si>
  <si>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</si>
  <si>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</si>
  <si>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</si>
  <si>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</si>
  <si>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</si>
  <si>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</si>
  <si>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</si>
  <si>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</si>
  <si>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</si>
  <si>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</si>
  <si>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</si>
  <si>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</si>
  <si>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</si>
  <si>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</si>
  <si>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</si>
  <si>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</si>
  <si>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</si>
  <si>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</si>
  <si>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</si>
  <si>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</si>
  <si>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</si>
  <si>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</si>
  <si>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</si>
  <si>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</si>
  <si>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</si>
  <si>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</si>
  <si>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</si>
  <si>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</si>
  <si>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</si>
  <si>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</si>
  <si>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</si>
  <si>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</si>
  <si>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</si>
  <si>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</si>
  <si>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</si>
  <si>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</si>
  <si>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</si>
  <si>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</si>
  <si>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</si>
  <si>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</si>
  <si>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</si>
  <si>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</si>
  <si>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</si>
  <si>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</si>
  <si>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</si>
  <si>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</si>
  <si>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</si>
  <si>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</si>
  <si>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</si>
  <si>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</si>
  <si>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</si>
  <si>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</si>
  <si>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</si>
  <si>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</si>
  <si>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</si>
  <si>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</si>
  <si>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</si>
  <si>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</si>
  <si>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</si>
  <si>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</si>
  <si>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</si>
  <si>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</si>
  <si>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</si>
  <si>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</si>
  <si>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</si>
  <si>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</si>
  <si>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</si>
  <si>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</si>
  <si>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</si>
  <si>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</si>
  <si>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</si>
  <si>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</si>
  <si>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</si>
  <si>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</si>
  <si>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</si>
  <si>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</si>
  <si>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</si>
  <si>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</si>
  <si>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</si>
  <si>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</si>
  <si>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</si>
  <si>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</si>
  <si>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</si>
  <si>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</si>
  <si>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</si>
  <si>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</si>
  <si>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</si>
  <si>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</si>
  <si>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</si>
  <si>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</si>
  <si>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</si>
  <si>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</si>
  <si>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</si>
  <si>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</si>
  <si>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</si>
  <si>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</si>
  <si>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</si>
  <si>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</si>
  <si>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</si>
  <si>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</si>
  <si>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</si>
  <si>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</si>
  <si>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</si>
  <si>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</si>
  <si>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</si>
  <si>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</si>
  <si>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</si>
  <si>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</si>
  <si>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</si>
  <si>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</si>
  <si>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</si>
  <si>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</si>
  <si>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</si>
  <si>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</si>
  <si>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</si>
  <si>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</si>
  <si>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</si>
  <si>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</si>
  <si>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</si>
  <si>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</si>
  <si>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</si>
  <si>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</si>
  <si>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</si>
  <si>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</si>
  <si>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</si>
  <si>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</si>
  <si>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</si>
  <si>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</si>
  <si>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</si>
  <si>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</si>
  <si>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</si>
  <si>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</si>
  <si>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</si>
  <si>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</si>
  <si>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</si>
  <si>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</si>
  <si>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</si>
  <si>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</si>
  <si>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</si>
  <si>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</si>
  <si>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</si>
  <si>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</si>
  <si>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</si>
  <si>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</si>
  <si>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</si>
  <si>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</si>
  <si>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</si>
  <si>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</si>
  <si>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</si>
  <si>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</si>
  <si>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</si>
  <si>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</si>
  <si>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</si>
  <si>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</si>
  <si>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</si>
  <si>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</si>
  <si>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</si>
  <si>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</si>
  <si>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</si>
  <si>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</si>
  <si>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</si>
  <si>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</si>
  <si>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</si>
  <si>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</si>
  <si>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</si>
  <si>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</si>
  <si>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</si>
  <si>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</si>
  <si>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</si>
  <si>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</si>
  <si>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</si>
  <si>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</si>
  <si>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</si>
  <si>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</si>
  <si>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</si>
  <si>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</si>
  <si>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</si>
  <si>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</si>
  <si>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</si>
  <si>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</si>
  <si>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</si>
  <si>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</si>
  <si>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</si>
  <si>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</si>
  <si>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</si>
  <si>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</si>
  <si>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</si>
  <si>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</si>
  <si>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</si>
  <si>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</si>
  <si>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</si>
  <si>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</si>
  <si>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</si>
  <si>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</si>
  <si>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</si>
  <si>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</si>
  <si>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</si>
  <si>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</si>
  <si>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</si>
  <si>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</si>
  <si>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</si>
  <si>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</si>
  <si>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</si>
  <si>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</si>
  <si>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</si>
  <si>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</si>
  <si>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</si>
  <si>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</si>
  <si>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</si>
  <si>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</si>
  <si>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</si>
  <si>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</si>
  <si>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</si>
  <si>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</si>
  <si>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</si>
  <si>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</si>
  <si>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</si>
  <si>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</si>
  <si>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</si>
  <si>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</si>
  <si>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</si>
  <si>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</si>
  <si>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</si>
  <si>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</si>
  <si>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</si>
  <si>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</si>
  <si>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</si>
  <si>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</si>
  <si>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</si>
  <si>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</si>
  <si>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</si>
  <si>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</si>
  <si>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</si>
  <si>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</si>
  <si>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</si>
  <si>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</si>
  <si>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</si>
  <si>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</si>
  <si>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</si>
  <si>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</si>
  <si>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</si>
  <si>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</si>
  <si>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</si>
  <si>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</si>
  <si>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</si>
  <si>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</si>
  <si>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</si>
  <si>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</si>
  <si>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</si>
  <si>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</si>
  <si>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</si>
  <si>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</si>
  <si>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</si>
  <si>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</si>
  <si>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</si>
  <si>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</si>
  <si>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</si>
  <si>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</si>
  <si>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</si>
  <si>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</si>
  <si>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</si>
  <si>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</si>
  <si>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</si>
  <si>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</si>
  <si>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</si>
  <si>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</si>
  <si>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</si>
  <si>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</si>
  <si>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</si>
  <si>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</si>
  <si>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</si>
  <si>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</si>
  <si>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</si>
  <si>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</si>
  <si>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</si>
  <si>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</si>
  <si>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</si>
  <si>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</si>
  <si>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</si>
  <si>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</si>
  <si>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</si>
  <si>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</si>
  <si>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</si>
  <si>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</si>
  <si>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</si>
  <si>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</si>
  <si>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</si>
  <si>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</si>
  <si>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</si>
  <si>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</si>
  <si>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</si>
  <si>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</si>
  <si>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</si>
  <si>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</si>
  <si>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</si>
  <si>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</si>
  <si>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</si>
  <si>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</si>
  <si>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</si>
  <si>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</si>
  <si>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</si>
  <si>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</si>
  <si>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</si>
  <si>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</si>
  <si>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</si>
  <si>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</si>
  <si>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</si>
  <si>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</si>
  <si>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</si>
  <si>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</si>
  <si>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</si>
  <si>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</si>
  <si>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</si>
  <si>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</si>
  <si>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</si>
  <si>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</si>
  <si>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</si>
  <si>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</si>
  <si>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</si>
  <si>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</si>
  <si>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</si>
  <si>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</si>
  <si>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</si>
  <si>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</si>
  <si>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</si>
  <si>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</si>
  <si>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</si>
  <si>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</si>
  <si>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</si>
  <si>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</si>
  <si>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</si>
  <si>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</si>
  <si>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</si>
  <si>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</si>
  <si>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</si>
  <si>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</si>
  <si>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</si>
  <si>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</si>
  <si>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</si>
  <si>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</si>
  <si>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</si>
  <si>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</si>
  <si>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</si>
  <si>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</si>
  <si>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</si>
  <si>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</si>
  <si>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</si>
  <si>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</si>
  <si>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</si>
  <si>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</si>
  <si>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</si>
  <si>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</si>
  <si>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</si>
  <si>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</si>
  <si>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</si>
  <si>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</si>
  <si>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</si>
  <si>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</si>
  <si>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</si>
  <si>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</si>
  <si>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</si>
  <si>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</si>
  <si>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</si>
  <si>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</si>
  <si>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</si>
  <si>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</si>
  <si>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</si>
  <si>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</si>
  <si>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</si>
  <si>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</si>
  <si>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</si>
  <si>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</si>
  <si>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</si>
  <si>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</si>
  <si>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</si>
  <si>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</si>
  <si>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</si>
  <si>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</si>
  <si>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</si>
  <si>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</si>
  <si>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</si>
  <si>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</si>
  <si>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</si>
  <si>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</si>
  <si>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</si>
  <si>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</si>
  <si>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</si>
  <si>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</si>
  <si>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</si>
  <si>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</si>
  <si>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</si>
  <si>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</si>
  <si>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</si>
  <si>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</si>
  <si>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</si>
  <si>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</si>
  <si>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</si>
  <si>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</si>
  <si>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</si>
  <si>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</si>
  <si>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</si>
  <si>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</si>
  <si>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</si>
  <si>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</si>
  <si>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</si>
  <si>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</si>
  <si>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</si>
  <si>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</si>
  <si>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</si>
  <si>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</si>
  <si>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</si>
  <si>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</si>
  <si>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</si>
  <si>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</si>
  <si>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</si>
  <si>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</si>
  <si>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</si>
  <si>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</si>
  <si>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</si>
  <si>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</si>
  <si>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</si>
  <si>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</si>
  <si>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</si>
  <si>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</si>
  <si>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</si>
  <si>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</si>
  <si>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</si>
  <si>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</si>
  <si>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</si>
  <si>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</si>
  <si>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</si>
  <si>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</si>
  <si>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</si>
  <si>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</si>
  <si>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</si>
  <si>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</si>
  <si>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</si>
  <si>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</si>
  <si>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</si>
  <si>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</si>
  <si>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</si>
  <si>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</si>
  <si>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</si>
  <si>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</si>
  <si>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</si>
  <si>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</si>
  <si>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</si>
  <si>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</si>
  <si>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</si>
  <si>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</si>
  <si>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</si>
  <si>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</si>
  <si>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</si>
  <si>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</si>
  <si>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</si>
  <si>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</si>
  <si>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</si>
  <si>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</si>
  <si>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</si>
  <si>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</si>
  <si>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</si>
  <si>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</si>
  <si>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</si>
  <si>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</si>
  <si>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</si>
  <si>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</si>
  <si>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</si>
  <si>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</si>
  <si>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</si>
  <si>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</si>
  <si>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</si>
  <si>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</si>
  <si>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</si>
  <si>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</si>
  <si>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</si>
  <si>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</si>
  <si>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</si>
  <si>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</si>
  <si>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</si>
  <si>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</si>
  <si>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</si>
  <si>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</si>
  <si>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</si>
  <si>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</si>
  <si>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</si>
  <si>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</si>
  <si>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</si>
  <si>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</si>
  <si>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</si>
  <si>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</si>
  <si>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</si>
  <si>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</si>
  <si>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</si>
  <si>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</si>
  <si>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</si>
  <si>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</si>
  <si>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</si>
  <si>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</si>
  <si>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</si>
  <si>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</si>
  <si>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</si>
  <si>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</si>
  <si>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</si>
  <si>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</si>
  <si>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</si>
  <si>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</si>
  <si>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</si>
  <si>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</si>
  <si>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</si>
  <si>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</si>
  <si>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</si>
  <si>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</si>
  <si>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</si>
  <si>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</si>
  <si>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</si>
  <si>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</si>
  <si>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</si>
  <si>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</si>
  <si>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</si>
  <si>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</si>
  <si>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</si>
  <si>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</si>
  <si>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</si>
  <si>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</si>
  <si>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</si>
  <si>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</si>
  <si>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</si>
  <si>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</si>
  <si>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</si>
  <si>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</si>
  <si>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</si>
  <si>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</si>
  <si>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</si>
  <si>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</si>
  <si>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</si>
  <si>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</si>
  <si>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</si>
  <si>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</si>
  <si>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</si>
  <si>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</si>
  <si>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</si>
  <si>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</si>
  <si>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</si>
  <si>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</si>
  <si>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</si>
  <si>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</si>
  <si>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</si>
  <si>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</si>
  <si>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</si>
  <si>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</si>
  <si>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</si>
  <si>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</si>
  <si>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</si>
  <si>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</si>
  <si>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</si>
  <si>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</si>
  <si>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</si>
  <si>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</si>
  <si>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</si>
  <si>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</si>
  <si>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</si>
  <si>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</si>
  <si>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</si>
  <si>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</si>
  <si>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</si>
  <si>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</si>
  <si>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</si>
  <si>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</si>
  <si>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</si>
  <si>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</si>
  <si>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</si>
  <si>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</si>
  <si>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</si>
  <si>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</si>
  <si>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</si>
  <si>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</si>
  <si>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</si>
  <si>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</si>
  <si>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</si>
  <si>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</si>
  <si>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</si>
  <si>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</si>
  <si>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</si>
  <si>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</si>
  <si>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</si>
  <si>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</si>
  <si>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</si>
  <si>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</si>
  <si>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</si>
  <si>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</si>
  <si>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</si>
  <si>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</si>
  <si>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</si>
  <si>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</si>
  <si>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</si>
  <si>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</si>
  <si>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</si>
  <si>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</si>
  <si>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</si>
  <si>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</si>
  <si>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</si>
  <si>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</si>
  <si>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</si>
  <si>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</si>
  <si>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</si>
  <si>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</si>
  <si>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</si>
  <si>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</si>
  <si>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</si>
  <si>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</si>
  <si>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</si>
  <si>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</si>
  <si>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</si>
  <si>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</si>
  <si>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</si>
  <si>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</si>
  <si>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</si>
  <si>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</si>
  <si>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</si>
  <si>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</si>
  <si>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</si>
  <si>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</si>
  <si>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</si>
  <si>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</si>
  <si>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</si>
  <si>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</si>
  <si>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</si>
  <si>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</si>
  <si>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</si>
  <si>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</si>
  <si>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</si>
  <si>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</si>
  <si>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</si>
  <si>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</si>
  <si>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</si>
  <si>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</si>
  <si>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</si>
  <si>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</si>
  <si>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</si>
  <si>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</si>
  <si>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</si>
  <si>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</si>
  <si>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</si>
  <si>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</si>
  <si>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</si>
  <si>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</si>
  <si>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</si>
  <si>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</si>
  <si>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</si>
  <si>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</si>
  <si>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</si>
  <si>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</si>
  <si>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</si>
  <si>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</si>
  <si>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</si>
  <si>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</si>
  <si>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</si>
  <si>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</si>
  <si>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</si>
  <si>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</si>
  <si>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</si>
  <si>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</si>
  <si>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</si>
  <si>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</si>
  <si>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</si>
  <si>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</si>
  <si>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</si>
  <si>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</si>
  <si>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</si>
  <si>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</si>
  <si>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</si>
  <si>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</si>
  <si>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</si>
  <si>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</si>
  <si>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</si>
  <si>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</si>
  <si>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</si>
  <si>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</si>
  <si>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</si>
  <si>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</si>
  <si>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</si>
  <si>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</si>
  <si>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</si>
  <si>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</si>
  <si>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</si>
  <si>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</si>
  <si>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</si>
  <si>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</si>
  <si>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</si>
  <si>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</si>
  <si>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</si>
  <si>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</si>
  <si>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</si>
  <si>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</si>
  <si>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</si>
  <si>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</si>
  <si>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</si>
  <si>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</si>
  <si>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</si>
  <si>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</si>
  <si>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</si>
  <si>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</si>
  <si>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</si>
  <si>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</si>
  <si>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</si>
  <si>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</si>
  <si>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</si>
  <si>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</si>
  <si>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</si>
  <si>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</si>
  <si>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</si>
  <si>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</si>
  <si>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</si>
  <si>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</si>
  <si>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</si>
  <si>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</si>
  <si>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</si>
  <si>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</si>
  <si>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</si>
  <si>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</si>
  <si>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</si>
  <si>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</si>
  <si>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</si>
  <si>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</si>
  <si>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</si>
  <si>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</si>
  <si>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</si>
  <si>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</si>
  <si>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</si>
  <si>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</si>
  <si>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</si>
  <si>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</si>
  <si>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</si>
  <si>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</si>
  <si>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</si>
  <si>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</si>
  <si>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</si>
  <si>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</si>
  <si>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</si>
  <si>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</si>
  <si>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</si>
  <si>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</si>
  <si>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</si>
  <si>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</si>
  <si>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</si>
  <si>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</si>
  <si>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</si>
  <si>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</si>
  <si>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</si>
  <si>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</si>
  <si>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</si>
  <si>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</si>
  <si>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</si>
  <si>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</si>
  <si>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</si>
  <si>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</si>
  <si>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</si>
  <si>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</si>
  <si>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</si>
  <si>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</si>
  <si>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</si>
  <si>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</si>
  <si>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</si>
  <si>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</si>
  <si>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</si>
  <si>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</si>
  <si>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</si>
  <si>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</si>
  <si>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</si>
  <si>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</si>
  <si>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</si>
  <si>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</si>
  <si>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</si>
  <si>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</si>
  <si>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</si>
  <si>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</si>
  <si>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</si>
  <si>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</si>
  <si>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</si>
  <si>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</si>
  <si>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</si>
  <si>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</si>
  <si>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</si>
  <si>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</si>
  <si>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</si>
  <si>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</si>
  <si>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</si>
  <si>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</si>
  <si>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</si>
  <si>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</si>
  <si>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</si>
  <si>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</si>
  <si>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</si>
  <si>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</si>
  <si>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</si>
  <si>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</si>
  <si>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</si>
  <si>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</si>
  <si>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</si>
  <si>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</si>
  <si>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</si>
  <si>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</si>
  <si>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</si>
  <si>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</si>
  <si>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</si>
  <si>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</si>
  <si>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</si>
  <si>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</si>
  <si>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</si>
  <si>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</si>
  <si>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</si>
  <si>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</si>
  <si>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</si>
  <si>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</si>
  <si>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</si>
  <si>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</si>
  <si>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</si>
  <si>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</si>
  <si>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</si>
  <si>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</si>
  <si>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</si>
  <si>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</si>
  <si>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</si>
  <si>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</si>
  <si>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</si>
  <si>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</si>
  <si>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</si>
  <si>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</si>
  <si>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</si>
  <si>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</si>
  <si>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</si>
  <si>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</si>
  <si>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</si>
  <si>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</si>
  <si>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</si>
  <si>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</si>
  <si>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</si>
  <si>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</si>
  <si>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</si>
  <si>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</si>
  <si>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</si>
  <si>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</si>
  <si>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</si>
  <si>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</si>
  <si>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</si>
  <si>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</si>
  <si>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</si>
  <si>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</si>
  <si>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</si>
  <si>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</si>
  <si>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</si>
  <si>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</si>
  <si>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</si>
  <si>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</si>
  <si>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</si>
  <si>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</si>
  <si>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</si>
  <si>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</si>
  <si>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</si>
  <si>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</si>
  <si>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</si>
  <si>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</si>
  <si>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</si>
  <si>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</si>
  <si>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</si>
  <si>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</si>
  <si>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</si>
  <si>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</si>
  <si>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</si>
  <si>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</si>
  <si>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</si>
  <si>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</si>
  <si>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</si>
  <si>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</si>
  <si>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</si>
  <si>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</si>
  <si>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</si>
  <si>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</si>
  <si>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</si>
  <si>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</si>
  <si>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</si>
  <si>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</si>
  <si>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</si>
  <si>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</si>
  <si>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</si>
  <si>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</si>
  <si>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</si>
  <si>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</si>
  <si>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</si>
  <si>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</si>
  <si>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</si>
  <si>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</si>
  <si>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</si>
  <si>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</si>
  <si>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</si>
  <si>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</si>
  <si>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</si>
  <si>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</si>
  <si>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</si>
  <si>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</si>
  <si>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</si>
  <si>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</si>
  <si>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</si>
  <si>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</si>
  <si>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</si>
  <si>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</si>
  <si>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</si>
  <si>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</si>
  <si>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</si>
  <si>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</si>
  <si>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</si>
  <si>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</si>
  <si>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</si>
  <si>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</si>
  <si>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</si>
  <si>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</si>
  <si>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</si>
  <si>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</si>
  <si>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</si>
  <si>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</si>
  <si>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</si>
  <si>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</si>
  <si>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</si>
  <si>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</si>
  <si>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</si>
  <si>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</si>
  <si>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</si>
  <si>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</si>
  <si>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</si>
  <si>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</si>
  <si>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</si>
  <si>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</si>
  <si>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</si>
  <si>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</si>
  <si>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</si>
  <si>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</si>
  <si>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</si>
  <si>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</si>
  <si>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</si>
  <si>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</si>
  <si>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</si>
  <si>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</si>
  <si>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</si>
  <si>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</si>
  <si>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</si>
  <si>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</si>
  <si>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</si>
  <si>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</si>
  <si>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</si>
  <si>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</si>
  <si>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</si>
  <si>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</si>
  <si>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</si>
  <si>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</si>
  <si>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</si>
  <si>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</si>
  <si>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</si>
  <si>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</si>
  <si>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</si>
  <si>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</si>
  <si>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</si>
  <si>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</si>
  <si>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</si>
  <si>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</si>
  <si>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</si>
  <si>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</si>
  <si>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</si>
  <si>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</si>
  <si>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</si>
  <si>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</si>
  <si>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</si>
  <si>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</si>
  <si>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</si>
  <si>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</si>
  <si>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</si>
  <si>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</si>
  <si>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</si>
  <si>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</si>
  <si>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</si>
  <si>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</si>
  <si>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</si>
  <si>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</si>
  <si>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</si>
  <si>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</si>
  <si>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</si>
  <si>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</si>
  <si>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</si>
  <si>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</si>
  <si>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</si>
  <si>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</si>
  <si>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</si>
  <si>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</si>
  <si>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</si>
  <si>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</si>
  <si>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</si>
  <si>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</si>
  <si>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</si>
  <si>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</si>
  <si>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</si>
  <si>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</si>
  <si>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</si>
  <si>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</si>
  <si>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</si>
  <si>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</si>
  <si>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</si>
  <si>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</si>
  <si>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</si>
  <si>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</si>
  <si>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</si>
  <si>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</si>
  <si>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</si>
  <si>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</si>
  <si>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</si>
  <si>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</si>
  <si>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</si>
  <si>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</si>
  <si>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</si>
  <si>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</si>
  <si>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</si>
  <si>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</si>
  <si>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</si>
  <si>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</si>
  <si>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</si>
  <si>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</si>
  <si>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</si>
  <si>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</si>
  <si>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</si>
  <si>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</si>
  <si>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</si>
  <si>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</si>
  <si>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</si>
  <si>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</si>
  <si>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</si>
  <si>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</si>
  <si>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</si>
  <si>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</si>
  <si>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</si>
  <si>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</si>
  <si>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</si>
  <si>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</si>
  <si>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</si>
  <si>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</si>
  <si>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</si>
  <si>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</si>
  <si>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</si>
  <si>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</si>
  <si>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</si>
  <si>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</si>
  <si>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</si>
  <si>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</si>
  <si>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</si>
  <si>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</si>
  <si>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</si>
  <si>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</si>
  <si>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</si>
  <si>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</si>
  <si>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</si>
  <si>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</si>
  <si>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</si>
  <si>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</si>
  <si>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</si>
  <si>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</si>
  <si>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</si>
  <si>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</si>
  <si>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</si>
  <si>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</si>
  <si>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</si>
  <si>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</si>
  <si>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</si>
  <si>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</si>
  <si>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</si>
  <si>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</si>
  <si>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</si>
  <si>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</si>
  <si>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</si>
  <si>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</si>
  <si>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</si>
  <si>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</si>
  <si>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</si>
  <si>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</si>
  <si>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</si>
  <si>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</si>
  <si>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</si>
  <si>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</si>
  <si>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</si>
  <si>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</si>
  <si>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</si>
  <si>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</si>
  <si>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</si>
  <si>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</si>
  <si>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</si>
  <si>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</si>
  <si>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</si>
  <si>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</si>
  <si>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</si>
  <si>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</si>
  <si>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</si>
  <si>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</si>
  <si>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</si>
  <si>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</si>
  <si>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</si>
  <si>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</si>
  <si>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</si>
  <si>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</si>
  <si>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</si>
  <si>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</si>
  <si>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</si>
  <si>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</si>
  <si>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</si>
  <si>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</si>
  <si>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</si>
  <si>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</si>
  <si>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</si>
  <si>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</si>
  <si>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</si>
  <si>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</si>
  <si>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</si>
  <si>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</si>
  <si>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</si>
  <si>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</si>
  <si>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</si>
  <si>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</si>
  <si>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</si>
  <si>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</si>
  <si>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</si>
  <si>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</si>
  <si>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</si>
  <si>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</si>
  <si>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</si>
  <si>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</si>
  <si>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</si>
  <si>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</si>
  <si>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</si>
  <si>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</si>
  <si>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</si>
  <si>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</si>
  <si>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</si>
  <si>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</si>
  <si>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</si>
  <si>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</si>
  <si>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</si>
  <si>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</si>
  <si>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</si>
  <si>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</si>
  <si>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</si>
  <si>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</si>
  <si>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</si>
  <si>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</si>
  <si>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</si>
  <si>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</si>
  <si>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</si>
  <si>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</si>
  <si>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</si>
  <si>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</si>
  <si>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</si>
  <si>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</si>
  <si>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</si>
  <si>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</si>
  <si>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</si>
  <si>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</si>
  <si>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</si>
  <si>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</si>
  <si>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</si>
  <si>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</si>
  <si>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</si>
  <si>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</si>
  <si>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</si>
  <si>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</si>
  <si>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</si>
  <si>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</si>
  <si>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</si>
  <si>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</si>
  <si>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</si>
  <si>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</si>
  <si>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</si>
  <si>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</si>
  <si>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</si>
  <si>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</si>
  <si>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</si>
  <si>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</si>
  <si>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</si>
  <si>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</si>
  <si>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</si>
  <si>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</si>
  <si>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</si>
  <si>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</si>
  <si>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</si>
  <si>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</si>
  <si>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</si>
  <si>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</si>
  <si>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</si>
  <si>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</si>
  <si>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</si>
  <si>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</si>
  <si>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</si>
  <si>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</si>
  <si>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</si>
  <si>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</si>
  <si>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</si>
  <si>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</si>
  <si>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</si>
  <si>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</si>
  <si>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</si>
  <si>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</si>
  <si>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</si>
  <si>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</si>
  <si>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</si>
  <si>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</si>
  <si>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</si>
  <si>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</si>
  <si>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</si>
  <si>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</si>
  <si>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</si>
  <si>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</si>
  <si>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</si>
  <si>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</si>
  <si>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</si>
  <si>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</si>
  <si>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</si>
  <si>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</si>
  <si>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</si>
  <si>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</si>
  <si>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</si>
  <si>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</si>
  <si>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</si>
  <si>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</si>
  <si>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</si>
  <si>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</si>
  <si>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</si>
  <si>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</si>
  <si>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</si>
  <si>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</si>
  <si>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</si>
  <si>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</si>
  <si>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</si>
  <si>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</si>
  <si>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</si>
  <si>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</si>
  <si>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</si>
  <si>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</si>
  <si>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</si>
  <si>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</si>
  <si>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</si>
  <si>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</si>
  <si>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</si>
  <si>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</si>
  <si>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</si>
  <si>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</si>
  <si>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</si>
  <si>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</si>
  <si>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</si>
  <si>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</si>
  <si>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</si>
  <si>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</si>
  <si>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</si>
  <si>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</si>
  <si>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</si>
  <si>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</si>
  <si>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</si>
  <si>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</si>
  <si>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</si>
  <si>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</si>
  <si>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</si>
  <si>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</si>
  <si>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</si>
  <si>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</si>
  <si>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</si>
  <si>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</si>
  <si>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</si>
  <si>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</si>
  <si>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</si>
  <si>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</si>
  <si>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</si>
  <si>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</si>
  <si>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</si>
  <si>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</si>
  <si>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</si>
  <si>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</si>
  <si>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</si>
  <si>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</si>
  <si>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</si>
  <si>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</si>
  <si>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</si>
  <si>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</si>
  <si>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</si>
  <si>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</si>
  <si>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</si>
  <si>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</si>
  <si>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</si>
  <si>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</si>
  <si>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</si>
  <si>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</si>
  <si>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</si>
  <si>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</si>
  <si>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</si>
  <si>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</si>
  <si>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</si>
  <si>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</si>
  <si>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</si>
  <si>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</si>
  <si>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</si>
  <si>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</si>
  <si>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</si>
  <si>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</si>
  <si>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</si>
  <si>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</si>
  <si>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</si>
  <si>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</si>
  <si>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</si>
  <si>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</si>
  <si>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</si>
  <si>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</si>
  <si>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</si>
  <si>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</si>
  <si>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</si>
  <si>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</si>
  <si>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</si>
  <si>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</si>
  <si>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</si>
  <si>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</si>
  <si>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</si>
  <si>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</si>
  <si>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</si>
  <si>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</si>
  <si>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</si>
  <si>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</si>
  <si>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</si>
  <si>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</si>
  <si>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</si>
  <si>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</si>
  <si>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</si>
  <si>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</si>
  <si>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</si>
  <si>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</si>
  <si>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</si>
  <si>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</si>
  <si>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</si>
  <si>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</si>
  <si>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</si>
  <si>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</si>
  <si>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</si>
  <si>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</si>
  <si>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</si>
  <si>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</si>
  <si>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</si>
  <si>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</si>
  <si>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</si>
  <si>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</si>
  <si>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</si>
  <si>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</si>
  <si>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</si>
  <si>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</si>
  <si>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</si>
  <si>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</si>
  <si>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</si>
  <si>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</si>
  <si>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</si>
  <si>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</si>
  <si>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</si>
  <si>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</si>
  <si>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</si>
  <si>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</si>
  <si>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</si>
  <si>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</si>
  <si>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</si>
  <si>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</si>
  <si>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</si>
  <si>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</si>
  <si>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</si>
  <si>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</si>
  <si>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</si>
  <si>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</si>
  <si>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</si>
  <si>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</si>
  <si>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</si>
  <si>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</si>
  <si>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</si>
  <si>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</si>
  <si>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</si>
  <si>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</si>
  <si>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</si>
  <si>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</si>
  <si>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</si>
  <si>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</si>
  <si>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</si>
  <si>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</si>
  <si>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</si>
  <si>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</si>
  <si>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</si>
  <si>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</si>
  <si>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</si>
  <si>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</si>
  <si>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</si>
  <si>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</si>
  <si>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</si>
  <si>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</si>
  <si>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</si>
  <si>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</si>
  <si>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</si>
  <si>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</si>
  <si>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</si>
  <si>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</si>
  <si>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</si>
  <si>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</si>
  <si>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</si>
  <si>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</si>
  <si>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</si>
  <si>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</si>
  <si>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</si>
  <si>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</si>
  <si>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</si>
  <si>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</si>
  <si>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</si>
  <si>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</si>
  <si>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</si>
  <si>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</si>
  <si>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</si>
  <si>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</si>
  <si>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</si>
  <si>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</si>
  <si>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</si>
  <si>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</si>
  <si>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</si>
  <si>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</si>
  <si>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</si>
  <si>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</si>
  <si>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</si>
  <si>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</si>
  <si>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</si>
  <si>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</si>
  <si>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</si>
  <si>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</si>
  <si>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</si>
  <si>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</si>
  <si>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</si>
  <si>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</si>
  <si>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</si>
  <si>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</si>
  <si>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</si>
  <si>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</si>
  <si>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</si>
  <si>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</si>
  <si>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</si>
  <si>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</si>
  <si>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</si>
  <si>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</si>
  <si>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</si>
  <si>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</si>
  <si>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</si>
  <si>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</si>
  <si>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</si>
  <si>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</si>
  <si>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</si>
  <si>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</si>
  <si>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</si>
  <si>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</si>
  <si>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</si>
  <si>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</si>
  <si>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</si>
  <si>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</si>
  <si>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</si>
  <si>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</si>
  <si>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</si>
  <si>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</si>
  <si>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</si>
  <si>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</si>
  <si>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</si>
  <si>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</si>
  <si>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</si>
  <si>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</si>
  <si>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</si>
  <si>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</si>
  <si>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</si>
  <si>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</si>
  <si>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</si>
  <si>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</si>
  <si>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</si>
  <si>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</si>
  <si>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</si>
  <si>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</si>
  <si>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</si>
  <si>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</si>
  <si>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</si>
  <si>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</si>
  <si>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</si>
  <si>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</si>
  <si>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</si>
  <si>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</si>
  <si>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</si>
  <si>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</si>
  <si>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</si>
  <si>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</si>
  <si>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</si>
  <si>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</si>
  <si>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</si>
  <si>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</si>
  <si>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</si>
  <si>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</si>
  <si>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</si>
  <si>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</si>
  <si>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</si>
  <si>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</si>
  <si>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</si>
  <si>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</si>
  <si>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</si>
  <si>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</si>
  <si>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</si>
  <si>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</si>
  <si>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</si>
  <si>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</si>
  <si>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</si>
  <si>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</si>
  <si>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</si>
  <si>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</si>
  <si>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</si>
  <si>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</si>
  <si>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</si>
  <si>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</si>
  <si>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</si>
  <si>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</si>
  <si>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</si>
  <si>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</si>
  <si>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</si>
  <si>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</si>
  <si>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</si>
  <si>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</si>
  <si>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</si>
  <si>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</si>
  <si>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</si>
  <si>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</si>
  <si>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</si>
  <si>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</si>
  <si>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</si>
  <si>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</si>
  <si>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</si>
  <si>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</si>
  <si>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</si>
  <si>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</si>
  <si>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</si>
  <si>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</si>
  <si>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</si>
  <si>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</si>
  <si>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</si>
  <si>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</si>
  <si>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</si>
  <si>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</si>
  <si>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</si>
  <si>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</si>
  <si>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</si>
  <si>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</si>
  <si>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</si>
  <si>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</si>
  <si>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</si>
  <si>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</si>
  <si>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</si>
  <si>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</si>
  <si>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</si>
  <si>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</si>
  <si>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</si>
  <si>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</si>
  <si>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</si>
  <si>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</si>
  <si>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</si>
  <si>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</si>
  <si>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</si>
  <si>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</si>
  <si>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</si>
  <si>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</si>
  <si>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</si>
  <si>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</si>
  <si>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</si>
  <si>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</si>
  <si>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</si>
  <si>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</si>
  <si>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</si>
  <si>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</si>
  <si>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</si>
  <si>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</si>
  <si>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</si>
  <si>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</si>
  <si>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</si>
  <si>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</si>
  <si>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</si>
  <si>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</si>
  <si>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</si>
  <si>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</si>
  <si>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</si>
  <si>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</si>
  <si>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</si>
  <si>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</si>
  <si>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</si>
  <si>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</si>
  <si>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</si>
  <si>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</si>
  <si>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</si>
  <si>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</si>
  <si>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</si>
  <si>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</si>
  <si>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</si>
  <si>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</si>
  <si>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</si>
  <si>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</si>
  <si>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</si>
  <si>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</si>
  <si>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</si>
  <si>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</si>
  <si>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</si>
  <si>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</si>
  <si>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</si>
  <si>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</si>
  <si>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</si>
  <si>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</si>
  <si>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</si>
  <si>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</si>
  <si>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</si>
  <si>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</si>
  <si>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</si>
  <si>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</si>
  <si>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</si>
  <si>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</si>
  <si>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</si>
  <si>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</si>
  <si>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</si>
  <si>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</si>
  <si>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</si>
  <si>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</si>
  <si>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</si>
  <si>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</si>
  <si>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</si>
  <si>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</si>
  <si>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</si>
  <si>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</si>
  <si>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</si>
  <si>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</si>
  <si>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</si>
  <si>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</si>
  <si>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</si>
  <si>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</si>
  <si>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</si>
  <si>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</si>
  <si>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</si>
  <si>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</si>
  <si>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</si>
  <si>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</si>
  <si>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</si>
  <si>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</si>
  <si>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</si>
  <si>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</si>
  <si>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</si>
  <si>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</si>
  <si>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</si>
  <si>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</si>
  <si>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</si>
  <si>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</si>
  <si>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</si>
  <si>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</si>
  <si>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</si>
  <si>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</si>
  <si>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</si>
  <si>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</si>
  <si>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</si>
  <si>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</si>
  <si>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</si>
  <si>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</si>
  <si>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</si>
  <si>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</si>
  <si>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</si>
  <si>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</si>
  <si>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</si>
  <si>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</si>
  <si>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</si>
  <si>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</si>
  <si>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</si>
  <si>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</si>
  <si>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</si>
  <si>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</si>
  <si>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</si>
  <si>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</si>
  <si>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</si>
  <si>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</si>
  <si>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</si>
  <si>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</si>
  <si>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</si>
  <si>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</si>
  <si>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</si>
  <si>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</si>
  <si>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</si>
  <si>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</si>
  <si>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</si>
  <si>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</si>
  <si>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</si>
  <si>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</si>
  <si>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</si>
  <si>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</si>
  <si>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</si>
  <si>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</si>
  <si>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</si>
  <si>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</si>
  <si>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</si>
  <si>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</si>
  <si>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</si>
  <si>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</si>
  <si>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</si>
  <si>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</si>
  <si>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</si>
  <si>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</si>
  <si>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</si>
  <si>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</si>
  <si>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</si>
  <si>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</si>
  <si>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</si>
  <si>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</si>
  <si>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</si>
  <si>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</si>
  <si>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</si>
  <si>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</si>
  <si>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</si>
  <si>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</si>
  <si>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</si>
  <si>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</si>
  <si>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</si>
  <si>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</si>
  <si>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</si>
  <si>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</si>
  <si>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</si>
  <si>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</si>
  <si>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</si>
  <si>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</si>
  <si>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</si>
  <si>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</si>
  <si>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</si>
  <si>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</si>
  <si>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</si>
  <si>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</si>
  <si>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</si>
  <si>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</si>
  <si>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</si>
  <si>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</si>
  <si>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</si>
  <si>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</si>
  <si>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</si>
  <si>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</si>
  <si>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</si>
  <si>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</si>
  <si>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</si>
  <si>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</si>
  <si>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</si>
  <si>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</si>
  <si>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</si>
  <si>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</si>
  <si>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</si>
  <si>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</si>
  <si>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</si>
  <si>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</si>
  <si>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</si>
  <si>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</si>
  <si>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</si>
  <si>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</si>
  <si>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</si>
  <si>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</si>
  <si>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</si>
  <si>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</si>
  <si>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</si>
  <si>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</si>
  <si>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</si>
  <si>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</si>
  <si>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</si>
  <si>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</si>
  <si>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</si>
  <si>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</si>
  <si>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</si>
  <si>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</si>
  <si>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</si>
  <si>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</si>
  <si>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</si>
  <si>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</si>
  <si>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</si>
  <si>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</si>
  <si>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</si>
  <si>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</si>
  <si>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</si>
  <si>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</si>
  <si>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</si>
  <si>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</si>
  <si>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</si>
  <si>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</si>
  <si>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</si>
  <si>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</si>
  <si>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</si>
  <si>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</si>
  <si>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</si>
  <si>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</si>
  <si>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</si>
  <si>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</si>
  <si>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</si>
  <si>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</si>
  <si>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</si>
  <si>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</si>
  <si>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</si>
  <si>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</si>
  <si>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</si>
  <si>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</si>
  <si>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</si>
  <si>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</si>
  <si>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</si>
  <si>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</si>
  <si>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</si>
  <si>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</si>
  <si>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</si>
  <si>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</si>
  <si>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</si>
  <si>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</si>
  <si>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</si>
  <si>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</si>
  <si>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</si>
  <si>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</si>
  <si>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</si>
  <si>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</si>
  <si>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</si>
  <si>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</si>
  <si>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</si>
  <si>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</si>
  <si>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</si>
  <si>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</si>
  <si>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</si>
  <si>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</si>
  <si>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</si>
  <si>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</si>
  <si>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</si>
  <si>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</si>
  <si>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</si>
  <si>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</si>
  <si>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</si>
  <si>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</si>
  <si>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</si>
  <si>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</si>
  <si>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</si>
  <si>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</si>
  <si>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</si>
  <si>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</si>
  <si>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</si>
  <si>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</si>
  <si>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</si>
  <si>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</si>
  <si>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</si>
  <si>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</si>
  <si>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</si>
  <si>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</si>
  <si>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</si>
  <si>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</si>
  <si>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</si>
  <si>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</si>
  <si>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</si>
  <si>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</si>
  <si>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</si>
  <si>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</si>
  <si>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</si>
  <si>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</si>
  <si>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</si>
  <si>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</si>
  <si>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</si>
  <si>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</si>
  <si>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</si>
  <si>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</si>
  <si>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</si>
  <si>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</si>
  <si>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</si>
  <si>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</si>
  <si>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</si>
  <si>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</si>
  <si>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</si>
  <si>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</si>
  <si>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</si>
  <si>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</si>
  <si>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</si>
  <si>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</si>
  <si>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</si>
  <si>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</si>
  <si>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</si>
  <si>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</si>
  <si>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</si>
  <si>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</si>
  <si>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</si>
  <si>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</si>
  <si>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</si>
  <si>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</si>
  <si>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</si>
  <si>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</si>
  <si>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</si>
  <si>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</si>
  <si>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</si>
  <si>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</si>
  <si>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</si>
  <si>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</si>
  <si>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</si>
  <si>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</si>
  <si>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</si>
  <si>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</si>
  <si>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</si>
  <si>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</si>
  <si>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</si>
  <si>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</si>
  <si>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</si>
  <si>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</si>
  <si>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</si>
  <si>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</si>
  <si>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</si>
  <si>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</si>
  <si>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</si>
  <si>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</si>
  <si>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</si>
  <si>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</si>
  <si>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</si>
  <si>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</si>
  <si>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</si>
  <si>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</si>
  <si>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</si>
  <si>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</si>
  <si>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</si>
  <si>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</si>
  <si>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</si>
  <si>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</si>
  <si>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</si>
  <si>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</si>
  <si>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</si>
  <si>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</si>
  <si>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</si>
  <si>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</si>
  <si>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</si>
  <si>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</si>
  <si>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</si>
  <si>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</si>
  <si>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</si>
  <si>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</si>
  <si>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</si>
  <si>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</si>
  <si>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</si>
  <si>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</si>
  <si>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</si>
  <si>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</si>
  <si>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</si>
  <si>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</si>
  <si>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</si>
  <si>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</si>
  <si>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</si>
  <si>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</si>
  <si>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</si>
  <si>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</si>
  <si>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</si>
  <si>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</si>
  <si>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</si>
  <si>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</si>
  <si>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</si>
  <si>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</si>
  <si>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</si>
  <si>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</si>
  <si>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</si>
  <si>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</si>
  <si>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</si>
  <si>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</si>
  <si>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</si>
  <si>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</si>
  <si>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</si>
  <si>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</si>
  <si>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</si>
  <si>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</si>
  <si>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</si>
  <si>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</si>
  <si>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</si>
  <si>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</si>
  <si>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</si>
  <si>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</si>
  <si>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</si>
  <si>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</si>
  <si>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</si>
  <si>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</si>
  <si>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</si>
  <si>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</si>
  <si>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</si>
  <si>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</si>
  <si>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</si>
  <si>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</si>
  <si>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</si>
  <si>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</si>
  <si>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</si>
  <si>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</si>
  <si>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</si>
  <si>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</si>
  <si>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</si>
  <si>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</si>
  <si>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</si>
  <si>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</si>
  <si>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</si>
  <si>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</si>
  <si>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</si>
  <si>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</si>
  <si>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</si>
  <si>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</si>
  <si>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</si>
  <si>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</si>
  <si>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</si>
  <si>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</si>
  <si>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</si>
  <si>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</si>
  <si>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</si>
  <si>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</si>
  <si>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</si>
  <si>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</si>
  <si>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</si>
  <si>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</si>
  <si>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</si>
  <si>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</si>
  <si>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</si>
  <si>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</si>
  <si>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</si>
  <si>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</si>
  <si>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</si>
  <si>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</si>
  <si>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</si>
  <si>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</si>
  <si>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</si>
  <si>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</si>
  <si>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</si>
  <si>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</si>
  <si>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</si>
  <si>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</si>
  <si>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</si>
  <si>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</si>
  <si>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</si>
  <si>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</si>
  <si>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</si>
  <si>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</si>
  <si>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</si>
  <si>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</si>
  <si>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</si>
  <si>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</si>
  <si>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</si>
  <si>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</si>
  <si>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</si>
  <si>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</si>
  <si>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</si>
  <si>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</si>
  <si>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</si>
  <si>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</si>
  <si>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</si>
  <si>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</si>
  <si>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</si>
  <si>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</si>
  <si>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</si>
  <si>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</si>
  <si>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</si>
  <si>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</si>
  <si>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</si>
  <si>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</si>
  <si>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</si>
  <si>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</si>
  <si>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</si>
  <si>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</si>
  <si>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</si>
  <si>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</si>
  <si>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</si>
  <si>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</si>
  <si>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</si>
  <si>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</si>
  <si>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</si>
  <si>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</si>
  <si>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</si>
  <si>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</si>
  <si>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</si>
  <si>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</si>
  <si>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</si>
  <si>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</si>
  <si>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</si>
  <si>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</si>
  <si>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</si>
  <si>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</si>
  <si>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</si>
  <si>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</si>
  <si>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</si>
  <si>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</si>
  <si>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</si>
  <si>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</si>
  <si>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</si>
  <si>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</si>
  <si>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</si>
  <si>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</si>
  <si>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</si>
  <si>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</si>
  <si>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</si>
  <si>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</si>
  <si>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</si>
  <si>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</si>
  <si>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</si>
  <si>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</si>
  <si>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</si>
  <si>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</si>
  <si>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</si>
  <si>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</si>
  <si>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</si>
  <si>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</si>
  <si>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</si>
  <si>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</si>
  <si>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</si>
  <si>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</si>
  <si>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</si>
  <si>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</si>
  <si>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</si>
  <si>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</si>
  <si>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</si>
  <si>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</si>
  <si>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</si>
  <si>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</si>
  <si>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</si>
  <si>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</si>
  <si>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</si>
  <si>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</si>
  <si>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</si>
  <si>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</si>
  <si>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</si>
  <si>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</si>
  <si>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</si>
  <si>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</si>
  <si>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</si>
  <si>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</si>
  <si>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</si>
  <si>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</si>
  <si>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</si>
  <si>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</si>
  <si>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</si>
  <si>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</si>
  <si>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</si>
  <si>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</si>
  <si>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</si>
  <si>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</si>
  <si>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</si>
  <si>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</si>
  <si>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</si>
  <si>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</si>
  <si>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</si>
  <si>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</si>
  <si>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</si>
  <si>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</si>
  <si>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</si>
  <si>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</si>
  <si>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</si>
  <si>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</si>
  <si>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</si>
  <si>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</si>
  <si>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</si>
  <si>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</si>
  <si>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</si>
  <si>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</si>
  <si>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</si>
  <si>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</si>
  <si>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</si>
  <si>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</si>
  <si>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</si>
  <si>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</si>
  <si>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</si>
  <si>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</si>
  <si>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</si>
  <si>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</si>
  <si>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</si>
  <si>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</si>
  <si>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</si>
  <si>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</si>
  <si>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</si>
  <si>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</si>
  <si>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</si>
  <si>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</si>
  <si>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</si>
  <si>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</si>
  <si>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</si>
  <si>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</si>
  <si>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</si>
  <si>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</si>
  <si>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</si>
  <si>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</si>
  <si>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</si>
  <si>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</si>
  <si>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</si>
  <si>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</si>
  <si>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</si>
  <si>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</si>
  <si>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</si>
  <si>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</si>
  <si>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</si>
  <si>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</si>
  <si>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</si>
  <si>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</si>
  <si>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</si>
  <si>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</si>
  <si>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</si>
  <si>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</si>
  <si>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</si>
  <si>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</si>
  <si>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</si>
  <si>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</si>
  <si>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</si>
  <si>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</si>
  <si>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</si>
  <si>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</si>
  <si>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</si>
  <si>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</si>
  <si>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</si>
  <si>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</si>
  <si>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</si>
  <si>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</si>
  <si>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</si>
  <si>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</si>
  <si>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</si>
  <si>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</si>
  <si>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</si>
  <si>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</si>
  <si>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</si>
  <si>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</si>
  <si>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</si>
  <si>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</si>
  <si>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</si>
  <si>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</si>
  <si>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</si>
  <si>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</si>
  <si>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</si>
  <si>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</si>
  <si>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</si>
  <si>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</si>
  <si>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</si>
  <si>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</si>
  <si>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</si>
  <si>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</si>
  <si>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</si>
  <si>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</si>
  <si>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</si>
  <si>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</si>
  <si>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</si>
  <si>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</si>
  <si>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</si>
  <si>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</si>
  <si>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</si>
  <si>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</si>
  <si>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</si>
  <si>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</si>
  <si>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</si>
  <si>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</si>
  <si>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</si>
  <si>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</si>
  <si>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</si>
  <si>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</si>
  <si>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</si>
  <si>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</si>
  <si>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</si>
  <si>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</si>
  <si>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</si>
  <si>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</si>
  <si>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</si>
  <si>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</si>
  <si>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</si>
  <si>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</si>
  <si>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</si>
  <si>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</si>
  <si>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</si>
  <si>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</si>
  <si>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</si>
  <si>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</si>
  <si>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</si>
  <si>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</si>
  <si>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</si>
  <si>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</si>
  <si>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</si>
  <si>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</si>
  <si>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</si>
  <si>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</si>
  <si>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</si>
  <si>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</si>
  <si>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</si>
  <si>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</si>
  <si>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</si>
  <si>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</si>
  <si>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</si>
  <si>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</si>
  <si>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</si>
  <si>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</si>
  <si>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</si>
  <si>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</si>
  <si>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</si>
  <si>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</si>
  <si>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</si>
  <si>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</si>
  <si>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</si>
  <si>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</si>
  <si>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</si>
  <si>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</si>
  <si>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</si>
  <si>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</si>
  <si>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</si>
  <si>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</si>
  <si>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</si>
  <si>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</si>
  <si>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</si>
  <si>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</si>
  <si>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</si>
  <si>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</si>
  <si>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</si>
  <si>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</si>
  <si>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</si>
  <si>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</si>
  <si>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</si>
  <si>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</si>
  <si>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</si>
  <si>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</si>
  <si>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</si>
  <si>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</si>
  <si>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</si>
  <si>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</si>
  <si>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</si>
  <si>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</si>
  <si>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</si>
  <si>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</si>
  <si>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</si>
  <si>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</si>
  <si>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</si>
  <si>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</si>
  <si>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</si>
  <si>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</si>
  <si>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</si>
  <si>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</si>
  <si>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</si>
  <si>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</si>
  <si>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</si>
  <si>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</si>
  <si>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</si>
  <si>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</si>
  <si>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</si>
  <si>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</si>
  <si>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</si>
  <si>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</si>
  <si>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</si>
  <si>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</si>
  <si>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</si>
  <si>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</si>
  <si>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</si>
  <si>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</si>
  <si>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</si>
  <si>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</si>
  <si>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</si>
  <si>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</si>
  <si>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</si>
  <si>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</si>
  <si>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</si>
  <si>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</si>
  <si>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</si>
  <si>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</si>
  <si>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</si>
  <si>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</si>
  <si>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</si>
  <si>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</si>
  <si>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</si>
  <si>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</si>
  <si>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</si>
  <si>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</si>
  <si>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</si>
  <si>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</si>
  <si>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</si>
  <si>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</si>
  <si>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</si>
  <si>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</si>
  <si>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</si>
  <si>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</si>
  <si>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</si>
  <si>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</si>
  <si>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</si>
  <si>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</si>
  <si>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</si>
  <si>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</si>
  <si>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</si>
  <si>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</si>
  <si>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</si>
  <si>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</si>
  <si>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</si>
  <si>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</si>
  <si>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</si>
  <si>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</si>
  <si>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</si>
  <si>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</si>
  <si>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</si>
  <si>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</si>
  <si>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</si>
  <si>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</si>
  <si>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</si>
  <si>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</si>
  <si>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</si>
  <si>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</si>
  <si>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</si>
  <si>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</si>
  <si>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</si>
  <si>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</si>
  <si>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</si>
  <si>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</si>
  <si>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</si>
  <si>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</si>
  <si>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</si>
  <si>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</si>
  <si>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</si>
  <si>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</si>
  <si>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</si>
  <si>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</si>
  <si>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</si>
  <si>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</si>
  <si>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</si>
  <si>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</si>
  <si>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</si>
  <si>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</si>
  <si>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</si>
  <si>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</si>
  <si>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</si>
  <si>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</si>
  <si>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</si>
  <si>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</si>
  <si>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</si>
  <si>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</si>
  <si>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</si>
  <si>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</si>
  <si>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</si>
  <si>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</si>
  <si>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</si>
  <si>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</si>
  <si>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</si>
  <si>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</si>
  <si>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</si>
  <si>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</si>
  <si>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</si>
  <si>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</si>
  <si>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</si>
  <si>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</si>
  <si>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</si>
  <si>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</si>
  <si>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</si>
  <si>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</si>
  <si>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</si>
  <si>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</si>
  <si>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</si>
  <si>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</si>
  <si>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</si>
  <si>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</si>
  <si>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</si>
  <si>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</si>
  <si>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</si>
  <si>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</si>
  <si>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</si>
  <si>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</si>
  <si>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</si>
  <si>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</si>
  <si>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</si>
  <si>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</si>
  <si>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</si>
  <si>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</si>
  <si>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</si>
  <si>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</si>
  <si>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</si>
  <si>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</si>
  <si>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</si>
  <si>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</si>
  <si>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</si>
  <si>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</si>
  <si>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</si>
  <si>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</si>
  <si>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</si>
  <si>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</si>
  <si>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</si>
  <si>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</si>
  <si>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</si>
  <si>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</si>
  <si>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</si>
  <si>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</si>
  <si>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</si>
  <si>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</si>
  <si>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</si>
  <si>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</si>
  <si>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</si>
  <si>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</si>
  <si>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</si>
  <si>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</si>
  <si>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</si>
  <si>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</si>
  <si>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</si>
  <si>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</si>
  <si>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</si>
  <si>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</si>
  <si>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</si>
  <si>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</si>
  <si>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</si>
  <si>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</si>
  <si>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</si>
  <si>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</si>
  <si>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</si>
  <si>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</si>
  <si>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</si>
  <si>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</si>
  <si>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</si>
  <si>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</si>
  <si>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</si>
  <si>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</si>
  <si>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</si>
  <si>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</si>
  <si>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</si>
  <si>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</si>
  <si>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</si>
  <si>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</si>
  <si>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</si>
  <si>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</si>
  <si>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</si>
  <si>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</si>
  <si>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</si>
  <si>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</si>
  <si>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</si>
  <si>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</si>
  <si>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</si>
  <si>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</si>
  <si>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</si>
  <si>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</si>
  <si>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</si>
  <si>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</si>
  <si>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</si>
  <si>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</si>
  <si>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</si>
  <si>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</si>
  <si>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</si>
  <si>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</si>
  <si>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</si>
  <si>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</si>
  <si>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</si>
  <si>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</si>
  <si>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</si>
  <si>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</si>
  <si>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</si>
  <si>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</si>
  <si>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</si>
  <si>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</si>
  <si>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</si>
  <si>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</si>
  <si>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</si>
  <si>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</si>
  <si>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</si>
  <si>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</si>
  <si>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</si>
  <si>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</si>
  <si>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</si>
  <si>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</si>
  <si>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</si>
  <si>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</si>
  <si>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</si>
  <si>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</si>
  <si>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</si>
  <si>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</si>
  <si>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</si>
  <si>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</si>
  <si>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</si>
  <si>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</si>
  <si>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</si>
  <si>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</si>
  <si>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</si>
  <si>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</si>
  <si>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</si>
  <si>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</si>
  <si>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</si>
  <si>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</si>
  <si>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</si>
  <si>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</si>
  <si>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</si>
  <si>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</si>
  <si>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</si>
  <si>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</si>
  <si>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</si>
  <si>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</si>
  <si>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</si>
  <si>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</si>
  <si>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</si>
  <si>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</si>
  <si>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</si>
  <si>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</si>
  <si>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</si>
  <si>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</si>
  <si>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</si>
  <si>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</si>
  <si>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</si>
  <si>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</si>
  <si>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</si>
  <si>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</si>
  <si>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</si>
  <si>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</si>
  <si>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</si>
  <si>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</si>
  <si>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</si>
  <si>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</si>
  <si>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</si>
  <si>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</si>
  <si>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</si>
  <si>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</si>
  <si>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</si>
  <si>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</si>
  <si>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</si>
  <si>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</si>
  <si>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</si>
  <si>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</si>
  <si>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</si>
  <si>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</si>
  <si>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</si>
  <si>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</si>
  <si>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</si>
  <si>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</si>
  <si>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</si>
  <si>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</si>
  <si>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</si>
  <si>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</si>
  <si>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</si>
  <si>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</si>
  <si>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</si>
  <si>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</si>
  <si>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</si>
  <si>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</si>
  <si>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</si>
  <si>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</si>
  <si>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</si>
  <si>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</si>
  <si>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</si>
  <si>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</si>
  <si>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</si>
  <si>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</si>
  <si>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</si>
  <si>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</si>
  <si>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</si>
  <si>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</si>
  <si>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</si>
  <si>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</si>
  <si>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</si>
  <si>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</si>
  <si>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</si>
  <si>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</si>
  <si>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</si>
  <si>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</si>
  <si>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</si>
  <si>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</si>
  <si>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</si>
  <si>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</si>
  <si>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</si>
  <si>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</si>
  <si>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</si>
  <si>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</si>
  <si>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</si>
  <si>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</si>
  <si>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</si>
  <si>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</si>
  <si>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</si>
  <si>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</si>
  <si>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</si>
  <si>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</si>
  <si>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</si>
  <si>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</si>
  <si>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</si>
  <si>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</si>
  <si>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</si>
  <si>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</si>
  <si>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</si>
  <si>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</si>
  <si>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</si>
  <si>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</si>
  <si>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</si>
  <si>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</si>
  <si>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</si>
  <si>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</si>
  <si>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</si>
  <si>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</si>
  <si>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</si>
  <si>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</si>
  <si>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</si>
  <si>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</si>
  <si>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</si>
  <si>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</si>
  <si>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</si>
  <si>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</si>
  <si>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</si>
  <si>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</si>
  <si>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</si>
  <si>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</si>
  <si>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</si>
  <si>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</si>
  <si>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</si>
  <si>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</si>
  <si>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</si>
  <si>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</si>
  <si>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</si>
  <si>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</si>
  <si>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</si>
  <si>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</si>
  <si>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</si>
  <si>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</si>
  <si>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</si>
  <si>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</si>
  <si>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</si>
  <si>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</si>
  <si>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</si>
  <si>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</si>
  <si>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</si>
  <si>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</si>
  <si>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</si>
  <si>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</si>
  <si>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</si>
  <si>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</si>
  <si>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</si>
  <si>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</si>
  <si>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</si>
  <si>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</si>
  <si>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</si>
  <si>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</si>
  <si>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</si>
  <si>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</si>
  <si>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</si>
  <si>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</si>
  <si>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</si>
  <si>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</si>
  <si>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</si>
  <si>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</si>
  <si>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</si>
  <si>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</si>
  <si>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</si>
  <si>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</si>
  <si>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</si>
  <si>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</si>
  <si>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</si>
  <si>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</si>
  <si>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</si>
  <si>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</si>
  <si>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</si>
  <si>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</si>
  <si>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</si>
  <si>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</si>
  <si>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</si>
  <si>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</si>
  <si>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</si>
  <si>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</si>
  <si>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</si>
  <si>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</si>
  <si>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</si>
  <si>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</si>
  <si>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</si>
  <si>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</si>
  <si>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</si>
  <si>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</si>
  <si>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</si>
  <si>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</si>
  <si>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</si>
  <si>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</si>
  <si>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</si>
  <si>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</si>
  <si>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</si>
  <si>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</si>
  <si>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</si>
  <si>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</si>
  <si>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</si>
  <si>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</si>
  <si>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</si>
  <si>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</si>
  <si>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</si>
  <si>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</si>
  <si>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</si>
  <si>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</si>
  <si>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</si>
  <si>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</si>
  <si>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</si>
  <si>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</si>
  <si>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</si>
  <si>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</si>
  <si>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</si>
  <si>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</si>
  <si>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</si>
  <si>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</si>
  <si>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</si>
  <si>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</si>
  <si>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</si>
  <si>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</si>
  <si>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</si>
  <si>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</si>
  <si>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</si>
  <si>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</si>
  <si>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</si>
  <si>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</si>
  <si>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</si>
  <si>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</si>
  <si>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</si>
  <si>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</si>
  <si>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</si>
  <si>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</si>
  <si>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</si>
  <si>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</si>
  <si>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</si>
  <si>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</si>
  <si>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</si>
  <si>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</si>
  <si>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</si>
  <si>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</si>
  <si>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</si>
  <si>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</si>
  <si>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</si>
  <si>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</si>
  <si>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</si>
  <si>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</si>
  <si>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</si>
  <si>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</si>
  <si>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</si>
  <si>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</si>
  <si>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</si>
  <si>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</si>
  <si>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</si>
  <si>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</si>
  <si>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</si>
  <si>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</si>
  <si>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</si>
  <si>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</si>
  <si>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</si>
  <si>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</si>
  <si>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</si>
  <si>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</si>
  <si>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</si>
  <si>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</si>
  <si>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</si>
  <si>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</si>
  <si>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</si>
  <si>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</si>
  <si>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</si>
  <si>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</si>
  <si>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</si>
  <si>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</si>
  <si>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</si>
  <si>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</si>
  <si>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</si>
  <si>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</si>
  <si>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</si>
  <si>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</si>
  <si>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</si>
  <si>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</si>
  <si>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</si>
  <si>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</si>
  <si>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</si>
  <si>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</si>
  <si>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</si>
  <si>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</si>
  <si>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</si>
  <si>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</si>
  <si>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</si>
  <si>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</si>
  <si>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</si>
  <si>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</si>
  <si>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</si>
  <si>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</si>
  <si>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</si>
  <si>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</si>
  <si>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</si>
  <si>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</si>
  <si>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</si>
  <si>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</si>
  <si>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</si>
  <si>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</si>
  <si>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</si>
  <si>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</si>
  <si>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</si>
  <si>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</si>
  <si>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</si>
  <si>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</si>
  <si>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</si>
  <si>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</si>
  <si>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</si>
  <si>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</si>
  <si>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</si>
  <si>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</si>
  <si>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</si>
  <si>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</si>
  <si>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</si>
  <si>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</si>
  <si>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</si>
  <si>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</si>
  <si>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</si>
  <si>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</si>
  <si>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</si>
  <si>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</si>
  <si>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</si>
  <si>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</si>
  <si>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</si>
  <si>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</si>
  <si>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</si>
  <si>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</si>
  <si>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</si>
  <si>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</si>
  <si>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</si>
  <si>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</si>
  <si>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</si>
  <si>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</si>
  <si>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</si>
  <si>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</si>
  <si>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</si>
  <si>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</si>
  <si>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</si>
  <si>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</si>
  <si>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</si>
  <si>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</si>
  <si>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</si>
  <si>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</si>
  <si>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</si>
  <si>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</si>
  <si>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</si>
  <si>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</si>
  <si>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</si>
  <si>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</si>
  <si>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</si>
  <si>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</si>
  <si>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</si>
  <si>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</si>
  <si>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</si>
  <si>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</si>
  <si>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</si>
  <si>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</si>
  <si>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</si>
  <si>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</si>
  <si>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</si>
  <si>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</si>
  <si>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</si>
  <si>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</si>
  <si>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</si>
  <si>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</si>
  <si>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</si>
  <si>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</si>
  <si>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</si>
  <si>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</si>
  <si>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</si>
  <si>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</si>
  <si>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</si>
  <si>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</si>
  <si>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</si>
  <si>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</si>
  <si>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</si>
  <si>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</si>
  <si>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</si>
  <si>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</si>
  <si>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</si>
  <si>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</si>
  <si>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</si>
  <si>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</si>
  <si>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</si>
  <si>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</si>
  <si>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</si>
  <si>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</si>
  <si>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</si>
  <si>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</si>
  <si>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</si>
  <si>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</si>
  <si>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</si>
  <si>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</si>
  <si>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</si>
  <si>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</si>
  <si>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</si>
  <si>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</si>
  <si>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</si>
  <si>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</si>
  <si>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</si>
  <si>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</si>
  <si>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</si>
  <si>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</si>
  <si>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</si>
  <si>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</si>
  <si>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</si>
  <si>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</si>
  <si>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</si>
  <si>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</si>
  <si>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</si>
  <si>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</si>
  <si>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</si>
  <si>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</si>
  <si>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</si>
  <si>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</si>
  <si>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</si>
  <si>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</si>
  <si>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</si>
  <si>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</si>
  <si>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</si>
  <si>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</si>
  <si>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</si>
  <si>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</si>
  <si>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</si>
  <si>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</si>
  <si>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</si>
  <si>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</si>
  <si>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</si>
  <si>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</si>
  <si>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</si>
  <si>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</si>
  <si>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</si>
  <si>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</si>
  <si>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</si>
  <si>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</si>
  <si>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</si>
  <si>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</si>
  <si>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</si>
  <si>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</si>
  <si>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</si>
  <si>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</si>
  <si>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</si>
  <si>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</si>
  <si>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</si>
  <si>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</si>
  <si>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</si>
  <si>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</si>
  <si>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</si>
  <si>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</si>
  <si>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</si>
  <si>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</si>
  <si>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</si>
  <si>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</si>
  <si>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</si>
  <si>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</si>
  <si>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</si>
  <si>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</si>
  <si>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</si>
  <si>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</si>
  <si>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</si>
  <si>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</si>
  <si>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</si>
  <si>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</si>
  <si>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</si>
  <si>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</si>
  <si>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</si>
  <si>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</si>
  <si>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</si>
  <si>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</si>
  <si>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</si>
  <si>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</si>
  <si>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</si>
  <si>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</si>
  <si>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</si>
  <si>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</si>
  <si>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</si>
  <si>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</si>
  <si>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</si>
  <si>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</si>
  <si>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</si>
  <si>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</si>
  <si>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</si>
  <si>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</si>
  <si>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</si>
  <si>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</si>
  <si>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</si>
  <si>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</si>
  <si>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</si>
  <si>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</si>
  <si>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</si>
  <si>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</si>
  <si>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</si>
  <si>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</si>
  <si>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</si>
  <si>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</si>
  <si>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</si>
  <si>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</si>
  <si>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</si>
  <si>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</si>
  <si>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</si>
  <si>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</si>
  <si>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</si>
  <si>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</si>
  <si>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</si>
  <si>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</si>
  <si>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</si>
  <si>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</si>
  <si>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</si>
  <si>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</si>
  <si>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</si>
  <si>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</si>
  <si>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</si>
  <si>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</si>
  <si>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</si>
  <si>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</si>
  <si>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</si>
  <si>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</si>
  <si>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</si>
  <si>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</si>
  <si>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</si>
  <si>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</si>
  <si>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</si>
  <si>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</si>
  <si>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</si>
  <si>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</si>
  <si>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</si>
  <si>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</si>
  <si>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</si>
  <si>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</si>
  <si>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</si>
  <si>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</si>
  <si>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</si>
  <si>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</si>
  <si>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</si>
  <si>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</si>
  <si>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</si>
  <si>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</si>
  <si>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</si>
  <si>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</si>
  <si>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</si>
  <si>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</si>
  <si>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</si>
  <si>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</si>
  <si>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</si>
  <si>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</si>
  <si>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</si>
  <si>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</si>
  <si>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</si>
  <si>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</si>
  <si>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</si>
  <si>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</si>
  <si>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</si>
  <si>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</si>
  <si>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</si>
  <si>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</si>
  <si>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</si>
  <si>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</si>
  <si>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</si>
  <si>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</si>
  <si>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</si>
  <si>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</si>
  <si>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</si>
  <si>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</si>
  <si>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</si>
  <si>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</si>
  <si>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</si>
  <si>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</si>
  <si>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</si>
  <si>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</si>
  <si>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</si>
  <si>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</si>
  <si>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</si>
  <si>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</si>
  <si>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</si>
  <si>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</si>
  <si>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</si>
  <si>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</si>
  <si>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</si>
  <si>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</si>
  <si>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</si>
  <si>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</si>
  <si>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</si>
  <si>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</si>
  <si>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</si>
  <si>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</si>
  <si>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</si>
  <si>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</si>
  <si>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</si>
  <si>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</si>
  <si>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</si>
  <si>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</si>
  <si>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</si>
  <si>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</si>
  <si>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</si>
  <si>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</si>
  <si>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</si>
  <si>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</si>
  <si>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</si>
  <si>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</si>
  <si>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</si>
  <si>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</si>
  <si>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</si>
  <si>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</si>
  <si>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</si>
  <si>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</si>
  <si>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</si>
  <si>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</si>
  <si>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</si>
  <si>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</si>
  <si>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</si>
  <si>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</si>
  <si>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</si>
  <si>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</si>
  <si>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</si>
  <si>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</si>
  <si>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</si>
  <si>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</si>
  <si>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</si>
  <si>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</si>
  <si>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</si>
  <si>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</si>
  <si>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</si>
  <si>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</si>
  <si>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</si>
  <si>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</si>
  <si>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</si>
  <si>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</si>
  <si>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</si>
  <si>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</si>
  <si>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</si>
  <si>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</si>
  <si>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</si>
  <si>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</si>
  <si>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</si>
  <si>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</si>
  <si>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</si>
  <si>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</si>
  <si>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</si>
  <si>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</si>
  <si>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</si>
  <si>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</si>
  <si>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</si>
  <si>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</si>
  <si>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</si>
  <si>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</si>
  <si>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</si>
  <si>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</si>
  <si>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</si>
  <si>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</si>
  <si>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</si>
  <si>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</si>
  <si>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</si>
  <si>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</si>
  <si>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</si>
  <si>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</si>
  <si>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</si>
  <si>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</si>
  <si>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</si>
  <si>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</si>
  <si>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</si>
  <si>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</si>
  <si>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</si>
  <si>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</si>
  <si>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</si>
  <si>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</si>
  <si>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</si>
  <si>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</si>
  <si>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</si>
  <si>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</si>
  <si>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</si>
  <si>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</si>
  <si>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</si>
  <si>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</si>
  <si>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</si>
  <si>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</si>
  <si>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</si>
  <si>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</si>
  <si>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</si>
  <si>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</si>
  <si>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</si>
  <si>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</si>
  <si>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</si>
  <si>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</si>
  <si>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</si>
  <si>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</si>
  <si>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</si>
  <si>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</si>
  <si>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</si>
  <si>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</si>
  <si>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</si>
  <si>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</si>
  <si>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</si>
  <si>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</si>
  <si>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</si>
  <si>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</si>
  <si>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</si>
  <si>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</si>
  <si>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</si>
  <si>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</si>
  <si>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</si>
  <si>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</si>
  <si>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</si>
  <si>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</si>
  <si>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</si>
  <si>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</si>
  <si>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</si>
  <si>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</si>
  <si>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</si>
  <si>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</si>
  <si>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</si>
  <si>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</si>
  <si>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</si>
  <si>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</si>
  <si>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</si>
  <si>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</si>
  <si>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</si>
  <si>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</si>
  <si>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</si>
  <si>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</si>
  <si>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</si>
  <si>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</si>
  <si>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</si>
  <si>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</si>
  <si>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</si>
  <si>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</si>
  <si>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</si>
  <si>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</si>
  <si>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</si>
  <si>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</si>
  <si>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</si>
  <si>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</si>
  <si>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</si>
  <si>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</si>
  <si>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</si>
  <si>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</si>
  <si>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</si>
  <si>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</si>
  <si>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</si>
  <si>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</si>
  <si>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</si>
  <si>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</si>
  <si>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</si>
  <si>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</si>
  <si>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</si>
  <si>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</si>
  <si>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</si>
  <si>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</si>
  <si>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</si>
  <si>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</si>
  <si>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</si>
  <si>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</si>
  <si>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</si>
  <si>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</si>
  <si>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</si>
  <si>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</si>
  <si>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</si>
  <si>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</si>
  <si>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</si>
  <si>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</si>
  <si>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</si>
  <si>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</si>
  <si>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</si>
  <si>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</si>
  <si>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</si>
  <si>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</si>
  <si>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</si>
  <si>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</si>
  <si>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</si>
  <si>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</si>
  <si>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</si>
  <si>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</si>
  <si>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</si>
  <si>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</si>
  <si>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</si>
  <si>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</si>
  <si>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</si>
  <si>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</si>
  <si>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</si>
  <si>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</si>
  <si>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</si>
  <si>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</si>
  <si>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</si>
  <si>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</si>
  <si>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</si>
  <si>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</si>
  <si>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</si>
  <si>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</si>
  <si>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</si>
  <si>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</si>
  <si>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</si>
  <si>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</si>
  <si>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</si>
  <si>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</si>
  <si>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</si>
  <si>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</si>
  <si>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</si>
  <si>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</si>
  <si>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</si>
  <si>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</si>
  <si>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</si>
  <si>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</si>
  <si>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</si>
  <si>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</si>
  <si>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</si>
  <si>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</si>
  <si>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</si>
  <si>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</si>
  <si>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</si>
  <si>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</si>
  <si>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</si>
  <si>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</si>
  <si>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</si>
  <si>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</si>
  <si>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</si>
  <si>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</si>
  <si>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</si>
  <si>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</si>
  <si>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</si>
  <si>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</si>
  <si>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</si>
  <si>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</si>
  <si>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</si>
  <si>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</si>
  <si>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</si>
  <si>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</si>
  <si>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</si>
  <si>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</si>
  <si>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</si>
  <si>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</si>
  <si>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</si>
  <si>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</si>
  <si>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</si>
  <si>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</si>
  <si>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</si>
  <si>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</si>
  <si>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</si>
  <si>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</si>
  <si>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</si>
  <si>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</si>
  <si>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</si>
  <si>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</si>
  <si>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</si>
  <si>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</si>
  <si>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</si>
  <si>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</si>
  <si>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</si>
  <si>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</si>
  <si>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</si>
  <si>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</si>
  <si>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</si>
  <si>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</si>
  <si>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</si>
  <si>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</si>
  <si>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</si>
  <si>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</si>
  <si>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</si>
  <si>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</si>
  <si>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</si>
  <si>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</si>
  <si>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</si>
  <si>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</si>
  <si>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</si>
  <si>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</si>
  <si>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</si>
  <si>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</si>
  <si>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</si>
  <si>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</si>
  <si>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</si>
  <si>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</si>
  <si>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</si>
  <si>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</si>
  <si>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</si>
  <si>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</si>
  <si>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</si>
  <si>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</si>
  <si>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</si>
  <si>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</si>
  <si>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</si>
  <si>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</si>
  <si>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</si>
  <si>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</si>
  <si>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</si>
  <si>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</si>
  <si>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</si>
  <si>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</si>
  <si>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</si>
  <si>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</si>
  <si>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</si>
  <si>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</si>
  <si>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</si>
  <si>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</si>
  <si>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</si>
  <si>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</si>
  <si>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</si>
  <si>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</si>
  <si>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</si>
  <si>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</si>
  <si>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</si>
  <si>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</si>
  <si>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</si>
  <si>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</si>
  <si>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</si>
  <si>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</si>
  <si>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</si>
  <si>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</si>
  <si>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</si>
  <si>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</si>
  <si>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</si>
  <si>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</si>
  <si>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</si>
  <si>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</si>
  <si>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</si>
  <si>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</si>
  <si>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</si>
  <si>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</si>
  <si>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</si>
  <si>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</si>
  <si>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</si>
  <si>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</si>
  <si>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</si>
  <si>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</si>
  <si>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</si>
  <si>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</si>
  <si>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</si>
  <si>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</si>
  <si>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</si>
  <si>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</si>
  <si>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</si>
  <si>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</si>
  <si>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</si>
  <si>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</si>
  <si>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</si>
  <si>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</si>
  <si>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</si>
  <si>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</si>
  <si>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</si>
  <si>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</si>
  <si>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</si>
  <si>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</si>
  <si>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</si>
  <si>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</si>
  <si>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</si>
  <si>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</si>
  <si>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</si>
  <si>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</si>
  <si>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</si>
  <si>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</si>
  <si>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</si>
  <si>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</si>
  <si>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</si>
  <si>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</si>
  <si>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</si>
  <si>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</si>
  <si>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</si>
  <si>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</si>
  <si>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</si>
  <si>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</si>
  <si>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</si>
  <si>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</si>
  <si>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</si>
  <si>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</si>
  <si>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</si>
  <si>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</si>
  <si>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</si>
  <si>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</si>
  <si>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</si>
  <si>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</si>
  <si>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</si>
  <si>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</si>
  <si>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</si>
  <si>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</si>
  <si>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</si>
  <si>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</si>
  <si>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</si>
  <si>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</si>
  <si>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</si>
  <si>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</si>
  <si>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</si>
  <si>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</si>
  <si>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</si>
  <si>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</si>
  <si>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</si>
  <si>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</si>
  <si>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</si>
  <si>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</si>
  <si>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</si>
  <si>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</si>
  <si>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</si>
  <si>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</si>
  <si>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</si>
  <si>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</si>
  <si>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</si>
  <si>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</si>
  <si>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</si>
  <si>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</si>
  <si>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</si>
  <si>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</si>
  <si>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</si>
  <si>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</si>
  <si>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</si>
  <si>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</si>
  <si>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</si>
  <si>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</si>
  <si>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</si>
  <si>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</si>
  <si>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</si>
  <si>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</si>
  <si>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</si>
  <si>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</si>
  <si>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</si>
  <si>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</si>
  <si>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</si>
  <si>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</si>
  <si>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</si>
  <si>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</si>
  <si>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</si>
  <si>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</si>
  <si>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</si>
  <si>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</si>
  <si>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</si>
  <si>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</si>
  <si>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</si>
  <si>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</si>
  <si>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</si>
  <si>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</si>
  <si>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</si>
  <si>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</si>
  <si>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</si>
  <si>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</si>
  <si>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</si>
  <si>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</si>
  <si>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</si>
  <si>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</si>
  <si>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</si>
  <si>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</si>
  <si>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</si>
  <si>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</si>
  <si>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</si>
  <si>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</si>
  <si>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</si>
  <si>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</si>
  <si>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</si>
  <si>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</si>
  <si>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</si>
  <si>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</si>
  <si>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</si>
  <si>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</si>
  <si>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</si>
  <si>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</si>
  <si>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</si>
  <si>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</si>
  <si>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</si>
  <si>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</si>
  <si>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</si>
  <si>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</si>
  <si>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</si>
  <si>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</si>
  <si>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</si>
  <si>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</si>
  <si>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</si>
  <si>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</si>
  <si>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</si>
  <si>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</si>
  <si>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</si>
  <si>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</si>
  <si>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</si>
  <si>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</si>
  <si>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</si>
  <si>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</si>
  <si>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</si>
  <si>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</si>
  <si>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</si>
  <si>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</si>
  <si>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</si>
  <si>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</si>
  <si>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</si>
  <si>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</si>
  <si>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</si>
  <si>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</si>
  <si>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</si>
  <si>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</si>
  <si>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</si>
  <si>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</si>
  <si>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</si>
  <si>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</si>
  <si>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</si>
  <si>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</si>
  <si>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</si>
  <si>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</si>
  <si>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</si>
  <si>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</si>
  <si>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</si>
  <si>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</si>
  <si>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</si>
  <si>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</si>
  <si>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</si>
  <si>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</si>
  <si>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</si>
  <si>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</si>
  <si>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</si>
  <si>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</si>
  <si>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</si>
  <si>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</si>
  <si>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</si>
  <si>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</si>
  <si>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</si>
  <si>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</si>
  <si>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</si>
  <si>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</si>
  <si>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</si>
  <si>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</si>
  <si>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</si>
  <si>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</si>
  <si>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</si>
  <si>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</si>
  <si>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</si>
  <si>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</si>
  <si>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</si>
  <si>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</si>
  <si>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</si>
  <si>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</si>
  <si>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</si>
  <si>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</si>
  <si>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</si>
  <si>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</si>
  <si>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</si>
  <si>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</si>
  <si>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</si>
  <si>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</si>
  <si>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</si>
  <si>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</si>
  <si>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</si>
  <si>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</si>
  <si>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</si>
  <si>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</si>
  <si>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</si>
  <si>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</si>
  <si>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</si>
  <si>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</si>
  <si>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</si>
  <si>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</si>
  <si>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</si>
  <si>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</si>
  <si>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</si>
  <si>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</si>
  <si>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</si>
  <si>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</si>
  <si>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</si>
  <si>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</si>
  <si>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</si>
  <si>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</si>
  <si>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</si>
  <si>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</si>
  <si>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</si>
  <si>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</si>
  <si>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</si>
  <si>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</si>
  <si>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</si>
  <si>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</si>
  <si>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</si>
  <si>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</si>
  <si>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</si>
  <si>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</si>
  <si>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</si>
  <si>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</si>
  <si>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</si>
  <si>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</si>
  <si>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</si>
  <si>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</si>
  <si>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</si>
  <si>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</si>
  <si>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</si>
  <si>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</si>
  <si>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</si>
  <si>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</si>
  <si>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</si>
  <si>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</si>
  <si>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</si>
  <si>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</si>
  <si>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</si>
  <si>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</si>
  <si>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</si>
  <si>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</si>
  <si>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</si>
  <si>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</si>
  <si>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</si>
  <si>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</si>
  <si>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</si>
  <si>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</si>
  <si>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</si>
  <si>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</si>
  <si>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</si>
  <si>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</si>
  <si>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</si>
  <si>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</si>
  <si>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</si>
  <si>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</si>
  <si>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</si>
  <si>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</si>
  <si>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</si>
  <si>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</si>
  <si>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</si>
  <si>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</si>
  <si>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</si>
  <si>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</si>
  <si>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</si>
  <si>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</si>
  <si>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</si>
  <si>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</si>
  <si>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</si>
  <si>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</si>
  <si>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</si>
  <si>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</si>
  <si>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</si>
  <si>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</si>
  <si>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</si>
  <si>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</si>
  <si>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</si>
  <si>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</si>
  <si>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</si>
  <si>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</si>
  <si>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</si>
  <si>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</si>
  <si>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</si>
  <si>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</si>
  <si>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</si>
  <si>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</si>
  <si>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</si>
  <si>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</si>
  <si>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</si>
  <si>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</si>
  <si>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</si>
  <si>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</si>
  <si>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</si>
  <si>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</si>
  <si>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</si>
  <si>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</si>
  <si>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</si>
  <si>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</si>
  <si>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</si>
  <si>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</si>
  <si>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</si>
  <si>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</si>
  <si>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</si>
  <si>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</si>
  <si>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</si>
  <si>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</si>
  <si>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</si>
  <si>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</si>
  <si>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</si>
  <si>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</si>
  <si>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</si>
  <si>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</si>
  <si>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</si>
  <si>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</si>
  <si>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</si>
  <si>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</si>
  <si>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</si>
  <si>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</si>
  <si>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</si>
  <si>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</si>
  <si>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</si>
  <si>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</si>
  <si>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</si>
  <si>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</si>
  <si>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</si>
  <si>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</si>
  <si>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</si>
  <si>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</si>
  <si>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</si>
  <si>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</si>
  <si>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</si>
  <si>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</si>
  <si>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</si>
  <si>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</si>
  <si>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</si>
  <si>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</si>
  <si>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</si>
  <si>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</si>
  <si>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</si>
  <si>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</si>
  <si>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</si>
  <si>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</si>
  <si>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</si>
  <si>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</si>
  <si>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</si>
  <si>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</si>
  <si>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</si>
  <si>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</si>
  <si>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</si>
  <si>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</si>
  <si>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</si>
  <si>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</si>
  <si>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</si>
  <si>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</si>
  <si>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</si>
  <si>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</si>
  <si>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</si>
  <si>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</si>
  <si>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</si>
  <si>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</si>
  <si>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</si>
  <si>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</si>
  <si>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</si>
  <si>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</si>
  <si>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</si>
  <si>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</si>
  <si>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</si>
  <si>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</si>
  <si>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</si>
  <si>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</si>
  <si>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</si>
  <si>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</si>
  <si>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</si>
  <si>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</si>
  <si>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</si>
  <si>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</si>
  <si>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</si>
  <si>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</si>
  <si>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</si>
  <si>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</si>
  <si>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</si>
  <si>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</si>
  <si>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</si>
  <si>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</si>
  <si>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</si>
  <si>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</si>
  <si>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</si>
  <si>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</si>
  <si>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</si>
  <si>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</si>
  <si>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</si>
  <si>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</si>
  <si>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</si>
  <si>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</si>
  <si>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</si>
  <si>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</si>
  <si>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</si>
  <si>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</si>
  <si>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</si>
  <si>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</si>
  <si>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</si>
  <si>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</si>
  <si>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</si>
  <si>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</si>
  <si>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</si>
  <si>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</si>
  <si>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25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</si>
  <si>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</si>
  <si>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</si>
  <si>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</si>
  <si>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</si>
  <si>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</si>
  <si>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</si>
  <si>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</si>
  <si>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</si>
  <si>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</si>
  <si>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</si>
  <si>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</si>
  <si>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</si>
  <si>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</si>
  <si>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</si>
  <si>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</si>
  <si>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</si>
  <si>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</si>
  <si>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</si>
  <si>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Payment issue // saudi coordinator engaged  to check</t>
  </si>
  <si>
    <t>PCM-20251006-00001106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</si>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</sst>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273.57494074074202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45936.523366666668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45936.523366666668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45936.523366666668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45936.523366666668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45936.523366666668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45936.523366666668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45936.523366666668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45936.523366666668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45936.523366666668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45936.523366666668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45936.523366666668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45936.523366666668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45936.523366666668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45936.523366666668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45936.523366666668</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45936.523366666668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45936.523366666668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45936.523366666668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45936.523366666668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45936.523366666668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45936.523366666668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45936.523366666668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45936.523366666668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45936.523366666668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45936.523366666668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45936.523366666668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45936.523366666668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45936.523366666668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45936.523366666668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45936.523366666668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45936.523366666668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45936.523366666668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45936.523366666668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45936.523366666668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45936.523366666668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45936.523366666668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45936.523366666668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45936.523366666668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45936.523366666668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45936.523366666668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45936.523366666668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45936.523366666668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45936.523366666668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45936.523366666668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45936.523366666668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45936.523366666668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45936.523366666668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45936.523366666668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45936.523366666668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45936.523366666668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45936.523366666668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45936.523366666668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45936.523366666668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45936.523366666668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45936.523366666668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45936.523366666668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45936.523366666668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45936.523366666668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45936.523366666668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45936.523366666668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45936.523366666668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45936.523366666668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45936.523366666668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45936.523366666668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45936.523366666668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45936.523366666668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45936.523366666668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45936.523366666668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45936.523366666668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45936.523366666668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45936.523366666668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45936.523366666668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45936.523366666668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45936.523366666668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45936.523366666668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45936.523366666668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45936.523366666668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45936.523366666668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45936.523366666668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45936.523366666668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45936.523366666668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45936.523366666668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45936.523366666668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45936.523366666668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45936.523366666668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45936.523366666668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45936.523366666668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45936.523366666668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45936.523366666668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45936.523366666668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45936.523366666668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45936.523366666668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45936.523366666668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45936.523366666668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45936.523366666668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45936.523366666668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45936.523366666668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45936.523366666668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45936.523366666668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45936.523366666668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45936.523366666668</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129.79628333333676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111.52352870370669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4.4558796296769287E-2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45936.523366666668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45936.523366666668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45936.523366666668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45936.523366666668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45936.523366666668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45936.523366666668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45936.523366666668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45936.523366666668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45936.523366666668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45936.523366666668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45936.523366666668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45936.523366666668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45936.523366666668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45936.523366666668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45936.523366666668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45936.523366666668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45936.523366666668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45936.523366666668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45936.523366666668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45936.523366666668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45936.523366666668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45936.523366666668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45936.523366666668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45936.523366666668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45936.523366666668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45936.523366666668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45936.523366666668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45936.523366666668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45936.523366666668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45936.523366666668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45936.523366666668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45936.523366666668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45936.523366666668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45936.523366666668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45936.523366666668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45936.523366666668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45936.523366666668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45936.523366666668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45936.523366666668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45936.523366666668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45936.523366666668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45936.523366666668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45936.523366666668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45936.523366666668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45936.523366666668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45936.523366666668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45936.523366666668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45936.523366666668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45936.523366666668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45936.523366666668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45936.523366666668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45936.523366666668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45936.523366666668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45936.523366666668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45936.523366666668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45936.523366666668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45936.523366666668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45936.523366666668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45936.523366666668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45936.523366666668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45936.523366666668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45936.523366666668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45936.523366666668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45936.523366666668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45936.523366666668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45936.523366666668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45936.523366666668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45936.523366666668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45936.523366666668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45936.523366666668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45936.523366666668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45936.523366666668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45936.523366666668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45936.523366666668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45936.523366666668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45936.523366666668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45936.523366666668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45936.523366666668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45936.523366666668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45936.523366666668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45936.523366666668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45936.523366666668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45936.523366666668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45936.523366666668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45936.523366666668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45936.523366666668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45936.523366666668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45936.523366666668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45936.523366666668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45936.523366666668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45936.523366666668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45936.523366666668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45936.523366666668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45936.523366666668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45936.523366666668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45936.523366666668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45936.523366666668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45936.523366666668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45936.523366666668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45936.523366666668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45936.523366666668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45936.523366666668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45936.523366666668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45936.523366666668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45936.523366666668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45936.523366666668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45936.523366666668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45936.523366666668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45936.523366666668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45936.523366666668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45936.523366666668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45936.523366666668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45936.523366666668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45936.523366666668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45936.523366666668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45936.523366666668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45936.523366666668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45936.523366666668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45936.523366666668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45936.523366666668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45936.523366666668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45936.523366666668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45936.523366666668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45936.523366666668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45936.523366666668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45936.523366666668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45936.523366666668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45936.523366666668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45936.523366666668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45936.523366666668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45936.523366666668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45936.523366666668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45936.523366666668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45936.523366666668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45936.523366666668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45936.523366666668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45936.523366666668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45936.523366666668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45936.523366666668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45936.523366666668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45936.523366666668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45936.523366666668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45936.523366666668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45936.523366666668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45936.523366666668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45936.523366666668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45936.523366666668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45936.523366666668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45936.523366666668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45936.523366666668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45936.523366666668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45936.523366666668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45936.523366666668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45936.523366666668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45936.523366666668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45936.523366666668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45936.523366666668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45936.523366666668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45936.523366666668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45936.523366666668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45936.523366666668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45936.523366666668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45936.523366666668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45936.523366666668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45936.523366666668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45936.523366666668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45936.523366666668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45936.523366666668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45936.523366666668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45936.523366666668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45936.523366666668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45936.523366666668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45936.523366666668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45936.523366666668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45936.523366666668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45936.523366666668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45936.523366666668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45936.523366666668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45936.523366666668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45936.523366666668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45936.523366666668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45936.523366666668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45936.523366666668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45936.523366666668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45936.523366666668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45936.523366666668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45936.523366666668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45936.523366666668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45936.523366666668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45936.523366666668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45936.523366666668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45936.523366666668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45936.523366666668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45936.523366666668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45936.523366666668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45936.523366666668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45936.523366666668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45936.523366666668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45936.523366666668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45936.523366666668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45936.523366666668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45936.523366666668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45936.523366666668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45936.523366666668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45936.523366666668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45936.523366666668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45936.523366666668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45936.523366666668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45936.523366666668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45936.523366666668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45936.523366666668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45936.523366666668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45936.523366666668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45936.523366666668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45936.523366666668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45936.523366666668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45936.523366666668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45936.523366666668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45936.523366666668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45936.523366666668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45936.523366666668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45936.523366666668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45936.523366666668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45936.523366666668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45936.523366666668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45936.523366666668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45936.523366666668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45936.523366666668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45936.523366666668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45936.523366666668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45936.523366666668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45936.523366666668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45936.523366666668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45936.523366666668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45936.523366666668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45936.523366666668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45936.523366666668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45936.523366666668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45936.523366666668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45936.523366666668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45936.523366666668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45936.523366666668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45936.523366666668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45936.523366666668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45936.523366666668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45936.523366666668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45936.523366666668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45936.523366666668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45936.523366666668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45936.523366666668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45936.523366666668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45936.523366666668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45936.523366666668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45936.523366666668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45936.523366666668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45936.523366666668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45936.523366666668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45936.523366666668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45936.523366666668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45936.523366666668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45936.523366666668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45936.523366666668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45936.523366666668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45936.523366666668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45936.523366666668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45936.523366666668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45936.523366666668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45936.523366666668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45936.523366666668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45936.523366666668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45936.523366666668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45936.523366666668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45936.523366666668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45936.523366666668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45936.523366666668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45936.523366666668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45936.523366666668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45936.523366666668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45936.523366666668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45936.523366666668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45936.523366666668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45936.523366666668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45936.523366666668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45936.523366666668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45936.523366666668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45936.523366666668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45936.523366666668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45936.523366666668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45936.523366666668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45936.523366666668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45936.523366666668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45936.523366666668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45936.523366666668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45936.523366666668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45936.523366666668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45936.523366666668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45936.523366666668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45936.523366666668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45936.523366666668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45936.523366666668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45936.523366666668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45936.523366666668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45936.523366666668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45936.523366666668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45936.523366666668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45936.523366666668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45936.523366666668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45936.523366666668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45936.523366666668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45936.523366666668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45936.523366666668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45936.523366666668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45936.523366666668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45936.523366666668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45936.523366666668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45936.523366666668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45936.523366666668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45936.523366666668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45936.523366666668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45936.523366666668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45936.523366666668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45936.523366666668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45936.523366666668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45936.523366666668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45936.523366666668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45936.523366666668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45936.523366666668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45936.523366666668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45936.523366666668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45936.523366666668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45936.523366666668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45936.523366666668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45936.523366666668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45936.523366666668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45936.523366666668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45936.523366666668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45936.523366666668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45936.523366666668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45936.523366666668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45936.523366666668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45936.523366666668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45936.523366666668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45936.523366666668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45936.523366666668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45936.523366666668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45936.523366666668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45936.523366666668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45936.523366666668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45936.523366666668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45936.523366666668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45936.523366666668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45936.523366666668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45936.523366666668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45936.523366666668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45936.523366666668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45936.523366666668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45936.523366666668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45936.523366666668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45936.523366666668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45936.523366666668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45936.523366666668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45936.523366666668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45936.523366666668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45936.523366666668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45936.523366666668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45936.523366666668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45936.523366666668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45936.523366666668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45936.523366666668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45936.523366666668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45936.523366666668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45936.523366666668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45936.523366666668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45936.523366666668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45936.523366666668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45936.523366666668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45936.523366666668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45936.523366666668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45936.523366666668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45936.523366666668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45936.523366666668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45936.523366666668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45936.523366666668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45936.523366666668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45936.523366666668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45936.523366666668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45936.523366666668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45936.523366666668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45936.523366666668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45936.523366666668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45936.523366666668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45936.523366666668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45936.523366666668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45936.523366666668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45936.523366666668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45936.523366666668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45936.523366666668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45936.523366666668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45936.523366666668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45936.523366666668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45936.523366666668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45936.523366666668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45936.523366666668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45936.523366666668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45936.523366666668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45936.523366666668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45936.523366666668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45936.523366666668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45936.523366666668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45936.523366666668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45936.523366666668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45936.523366666668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45936.523366666668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45936.523366666668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45936.523366666668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45936.523366666668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45936.523366666668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45936.523366666668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45936.523366666668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45936.523366666668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45936.523366666668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45936.523366666668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45936.523366666668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45936.523366666668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45936.523366666668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45936.523366666668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45936.523366666668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45936.523366666668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45936.523366666668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45936.523366666668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45936.523366666668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45936.523366666668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45936.523366666668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45936.523366666668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45936.523366666668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45936.523366666668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45936.523366666668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45936.523366666668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45936.523366666668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45936.523366666668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45936.523366666668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45936.523366666668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45936.523366666668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45936.523366666668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45936.523366666668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45936.523366666668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45936.523366666668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45936.523366666668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45936.523366666668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45936.523366666668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45936.523366666668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45936.523366666668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45936.523366666668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45936.523366666668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45936.523366666668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45936.523366666668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45936.523366666668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45936.523366666668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45936.523366666668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45936.523366666668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45936.523366666668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45936.523366666668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45936.523366666668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45936.523366666668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45936.523366666668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45936.523366666668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45936.523366666668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45936.523366666668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45936.523366666668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45936.523366666668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45936.523366666668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45936.523366666668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45936.523366666668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45936.523366666668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45936.523366666668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45936.523366666668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45936.523366666668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45936.523366666668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45936.523366666668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45936.523366666668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45936.523366666668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45936.523366666668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45936.523366666668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45936.523366666668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45936.523366666668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45936.523366666668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45936.523366666668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45936.523366666668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45936.523366666668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45936.523366666668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45936.523366666668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45936.523366666668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45936.523366666668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45936.523366666668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45936.523366666668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45936.523366666668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45936.523366666668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45936.523366666668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45936.523366666668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45936.523366666668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45936.523366666668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45936.523366666668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45936.523366666668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45936.523366666668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45936.523366666668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45936.523366666668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45936.523366666668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45936.523366666668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45936.523366666668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45936.523366666668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45936.523366666668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45936.523366666668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45936.523366666668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45936.523366666668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45936.523366666668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45936.523366666668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45936.523366666668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45936.523366666668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45936.523366666668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45936.523366666668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45936.523366666668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45936.523366666668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45936.523366666668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45936.523366666668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45936.523366666668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45936.523366666668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45936.523366666668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45936.523366666668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45936.523366666668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45936.523366666668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45936.523366666668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45936.523366666668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45936.523366666668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45936.523366666668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45936.523366666668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45936.523366666668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45936.523366666668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45936.523366666668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45936.523366666668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45936.523366666668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45936.523366666668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45936.523366666668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45936.523366666668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45936.523366666668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45936.523366666668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45936.523366666668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45936.523366666668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45936.523366666668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45936.523366666668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45936.523366666668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45936.523366666668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45936.523366666668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45936.523366666668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45936.523366666668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45936.523366666668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45936.523366666668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45936.523366666668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45936.523366666668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45936.523366666668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45936.523366666668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45936.523366666668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45936.523366666668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45936.523366666668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45936.523366666668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45936.523366666668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45936.523366666668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45936.523366666668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45936.523366666668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45936.523366666668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45936.523366666668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45936.523366666668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45936.523366666668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45936.523366666668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45936.523366666668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45936.523366666668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45936.523366666668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45936.523366666668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45936.523366666668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45936.523366666668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45936.523366666668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45936.523366666668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45936.523366666668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45936.523366666668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45936.523366666668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45936.523366666668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45936.523366666668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45936.523366666668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45936.523366666668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45936.523366666668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45936.523366666668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45936.523366666668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45936.523366666668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45936.523366666668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45936.523366666668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45936.523366666668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45936.523366666668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45936.523366666668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45936.523366666668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45936.523366666668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45936.523366666668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45936.523366666668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45936.523366666668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45936.523366666668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45936.523366666668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45936.523366666668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45936.523366666668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45936.523366666668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45936.523366666668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45936.523366666668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45936.523366666668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45936.523366666668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45936.523366666668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45936.523366666668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45936.523366666668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45936.523366666668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45936.523366666668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45936.523366666668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45936.523366666668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45936.523366666668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45936.523366666668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45936.523366666668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45936.523366666668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45936.523366666668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45936.523366666668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45936.523366666668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45936.523366666668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45936.523366666668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45936.523366666668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45936.523366666668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45936.523366666668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45936.523366666668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45936.523366666668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45936.523366666668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45936.523366666668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45936.523366666668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45936.523366666668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45936.523366666668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45936.523366666668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45936.523366666668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45936.523366666668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45936.523366666668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45936.523366666668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45936.523366666668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45936.523366666668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45936.523366666668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45936.523366666668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45936.523366666668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45936.523366666668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45936.523366666668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45936.523366666668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45936.523366666668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45936.523366666668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45936.523366666668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45936.523366666668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45936.523366666668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45936.523366666668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45936.523366666668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45936.523366666668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45936.523366666668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45936.523366666668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45936.523366666668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45936.523366666668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45936.523366666668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45936.523366666668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45936.523366666668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45936.523366666668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45936.523366666668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45936.523366666668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45936.523366666668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45936.523366666668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45936.523366666668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45936.523366666668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45936.523366666668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45936.523366666668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45936.523366666668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45936.523366666668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45936.523366666668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45936.523366666668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45936.523366666668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45936.523366666668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45936.523366666668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45936.523366666668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45936.523366666668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45936.523366666668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45936.523366666668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45936.523366666668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45936.523366666668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45936.523366666668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45936.523366666668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45936.523366666668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45936.523366666668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45936.523366666668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45936.523366666668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45936.523366666668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45936.523366666668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45936.523366666668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45936.523366666668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45936.523366666668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45936.523366666668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45936.523366666668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45936.523366666668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45936.523366666668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45936.523366666668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45936.523366666668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45936.523366666668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45936.523366666668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45936.523366666668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45936.523366666668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45936.523366666668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45936.523366666668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45936.523366666668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45936.523366666668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45936.523366666668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45936.523366666668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45936.523366666668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45936.523366666668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45936.523366666668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45936.523366666668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45936.523366666668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45936.523366666668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45936.523366666668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45936.523366666668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45936.523366666668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45936.523366666668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45936.523366666668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45936.523366666668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45936.523366666668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45936.523366666668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45936.523366666668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45936.523366666668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45936.523366666668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45936.523366666668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45936.523366666668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45936.523366666668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45936.523366666668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45936.523366666668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45936.523366666668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45936.523366666668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45936.523366666668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45936.523366666668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45936.523366666668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45936.523366666668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45936.523366666668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45936.523366666668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45936.523366666668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45936.523366666668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45936.523366666668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45936.523366666668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45936.523366666668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45936.523366666668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45936.523366666668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45936.523366666668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45936.523366666668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45936.523366666668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45936.523366666668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45936.523366666668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45936.523366666668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45936.523366666668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45936.523366666668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45936.523366666668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45936.523366666668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45936.523366666668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45936.523366666668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45936.523366666668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45936.523366666668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45936.523366666668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45936.523366666668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45936.523366666668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45936.523366666668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45936.523366666668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45936.523366666668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45936.523366666668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45936.523366666668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45936.523366666668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45936.523366666668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45936.523366666668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45936.523366666668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45936.523366666668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45936.523366666668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45936.523366666668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45936.523366666668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45936.523366666668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45936.523366666668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45936.523366666668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45936.523366666668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45936.523366666668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45936.523366666668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45936.523366666668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45936.523366666668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45936.523366666668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45936.523366666668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45936.523366666668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45936.523366666668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45936.523366666668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45936.523366666668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45936.523366666668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45936.523366666668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45936.523366666668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45936.523366666668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45936.523366666668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45936.523366666668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45936.523366666668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45936.523366666668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45936.523366666668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45936.523366666668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45936.523366666668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45936.523366666668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45936.523366666668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45936.523366666668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45936.523366666668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45936.523366666668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45936.523366666668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45936.523366666668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45936.523366666668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45936.523366666668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45936.523366666668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45936.523366666668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45936.523366666668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45936.523366666668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45936.523366666668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45936.523366666668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45936.523366666668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45936.523366666668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45936.523366666668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45936.523366666668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45936.523366666668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45936.523366666668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45936.523366666668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45936.523366666668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45936.523366666668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45936.523366666668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45936.523366666668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45936.523366666668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45936.523366666668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45936.523366666668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45936.523366666668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45936.523366666668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45936.523366666668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45936.523366666668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45936.523366666668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45936.523366666668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45936.523366666668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45936.523366666668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45936.523366666668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45936.523366666668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45936.523366666668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45936.523366666668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45936.523366666668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45936.523366666668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45936.523366666668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45936.523366666668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45936.523366666668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45936.523366666668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45936.523366666668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45936.523366666668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45936.523366666668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45936.523366666668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45936.523366666668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45936.523366666668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45936.523366666668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45936.523366666668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45936.523366666668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45936.523366666668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45936.523366666668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45936.523366666668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45936.523366666668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45936.523366666668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45936.523366666668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45936.523366666668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45936.523366666668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45936.523366666668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45936.523366666668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45936.523366666668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45936.523366666668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45936.523366666668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45936.523366666668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45936.523366666668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45936.523366666668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45936.523366666668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45936.523366666668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45936.523366666668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45936.523366666668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45936.523366666668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45936.523366666668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45936.523366666668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45936.523366666668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45936.523366666668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45936.523366666668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45936.523366666668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45936.523366666668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45936.523366666668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45936.523366666668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45936.523366666668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45936.523366666668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45936.523366666668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45936.523366666668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45936.523366666668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45936.523366666668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45936.523366666668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45936.523366666668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45936.523366666668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45936.523366666668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45936.523366666668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45936.523366666668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45936.523366666668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45936.523366666668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45936.523366666668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45936.523366666668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45936.523366666668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45936.523366666668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45936.523366666668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45936.523366666668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45936.523366666668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45936.523366666668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45936.523366666668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45936.523366666668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45936.523366666668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45936.523366666668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45936.523366666668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45936.523366666668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45936.523366666668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45936.523366666668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45936.523366666668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45936.523366666668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45936.523366666668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45936.523366666668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45936.523366666668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45936.523366666668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45936.523366666668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45936.523366666668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45936.523366666668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45936.523366666668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45936.523366666668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45936.523366666668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45936.523366666668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45936.523366666668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45936.523366666668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45936.523366666668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45936.523366666668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45936.523366666668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45936.523366666668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45936.523366666668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45936.523366666668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45936.523366666668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45936.523366666668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45936.523366666668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45936.523366666668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45936.523366666668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45936.523366666668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45936.523366666668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45936.523366666668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45936.523366666668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45936.523366666668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45936.523366666668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45936.523366666668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45936.523366666668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45936.523366666668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45936.523366666668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45936.523366666668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45936.523366666668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45936.523366666668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45936.523366666668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45936.523366666668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45936.523366666668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45936.523366666668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45936.523366666668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45936.523366666668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45936.523366666668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45936.523366666668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45936.523366666668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45936.523366666668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45936.523366666668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45936.523366666668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45936.523366666668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45936.523366666668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45936.523366666668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45936.523366666668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45936.523366666668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45936.523366666668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45936.523366666668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45936.523366666668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45936.523366666668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45936.523366666668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45936.523366666668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45936.523366666668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45936.523366666668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45936.523366666668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45936.523366666668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45936.523366666668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45936.523366666668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45936.523366666668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45936.523366666668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45936.523366666668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45936.523366666668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45936.523366666668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45936.523366666668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45936.523366666668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45936.523366666668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45936.523366666668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45936.523366666668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45936.523366666668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45936.523366666668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45936.523366666668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45936.523366666668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45936.523366666668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45936.523366666668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45936.523366666668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45936.523366666668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45936.523366666668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45936.523366666668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45936.523366666668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45936.523366666668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45936.523366666668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45936.523366666668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45936.523366666668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45936.523366666668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45936.523366666668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45936.523366666668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45936.523366666668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45936.523366666668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45936.523366666668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45936.523366666668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45936.523366666668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45936.523366666668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45936.523366666668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45936.523366666668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45936.523366666668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45936.523366666668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45936.523366666668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45936.523366666668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45936.523366666668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45936.523366666668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45936.523366666668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45936.523366666668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45936.523366666668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45936.523366666668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45936.523366666668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45936.523366666668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45936.523366666668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45936.523366666668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45936.523366666668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45936.523366666668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45936.523366666668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45936.523366666668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45936.523366666668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45936.523366666668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45936.523366666668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45936.523366666668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45936.523366666668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45936.523366666668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45936.523366666668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45936.523366666668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45936.523366666668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45936.523366666668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45936.523366666668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45936.523366666668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45936.523366666668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45936.523366666668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45936.523366666668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45936.523366666668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45936.523366666668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45936.523366666668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45936.523366666668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45936.523366666668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45936.523366666668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45936.523366666668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45936.523366666668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45936.523366666668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45936.523366666668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45936.523366666668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45936.523366666668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45936.523366666668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45936.523366666668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45936.523366666668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45936.523366666668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45936.523366666668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45936.523366666668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45936.523366666668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45936.523366666668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45936.523366666668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45936.523366666668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45936.523366666668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45936.523366666668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45936.523366666668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45936.523366666668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45936.523366666668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45936.523366666668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45936.523366666668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45936.523366666668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45936.523366666668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45936.523366666668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45936.523366666668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45936.523366666668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45936.523366666668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45936.523366666668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45936.523366666668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45936.523366666668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45936.523366666668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45936.523366666668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45936.523366666668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45936.523366666668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45936.523366666668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45936.523366666668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45936.523366666668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45936.523366666668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45936.523366666668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45936.523366666668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45936.523366666668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45936.523366666668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45936.523366666668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45936.523366666668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45936.523366666668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45936.523366666668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45936.523366666668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45936.523366666668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45936.523366666668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45936.523366666668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45936.523366666668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45936.523366666668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45936.523366666668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45936.523366666668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45936.523366666668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45936.523366666668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45936.523366666668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45936.523366666668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45936.523366666668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45936.523366666668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45936.523366666668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45936.523366666668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45936.523366666668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45936.523366666668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45936.523366666668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45936.523366666668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45936.523366666668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45936.523366666668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45936.523366666668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45936.523366666668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45936.523366666668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45936.523366666668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45936.523366666668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45936.523366666668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45936.523366666668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45936.523366666668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45936.523366666668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45936.523366666668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45936.523366666668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45936.523366666668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45936.523366666668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45936.523366666668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45936.523366666668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45936.523366666668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45936.523366666668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45936.523366666668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45936.523366666668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45936.523366666668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45936.523366666668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45936.523366666668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45936.523366666668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45936.523366666668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45936.523366666668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45936.523366666668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45936.523366666668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45936.523366666668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45936.523366666668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45936.523366666668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45936.523366666668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45936.523366666668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45936.523366666668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45936.523366666668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45936.523366666668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45936.523366666668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45936.523366666668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45936.523366666668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45936.523366666668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45936.523366666668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45936.523366666668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45936.523366666668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45936.523366666668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45936.523366666668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45936.523366666668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45936.523366666668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45936.523366666668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45936.523366666668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45936.523366666668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45936.523366666668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45936.523366666668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45936.523366666668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45936.523366666668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45936.523366666668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45936.523366666668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45936.523366666668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45936.523366666668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45936.523366666668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45936.523366666668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45936.523366666668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45936.523366666668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45936.523366666668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45936.523366666668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45936.523366666668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45936.523366666668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45936.523366666668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45936.523366666668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45936.523366666668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45936.523366666668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45936.523366666668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45936.523366666668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45936.523366666668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45936.523366666668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45936.523366666668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45936.523366666668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45936.523366666668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45936.523366666668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45936.523366666668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45936.523366666668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45936.523366666668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45936.523366666668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45936.523366666668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45936.523366666668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45936.523366666668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45936.523366666668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45936.523366666668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45936.523366666668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45936.523366666668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45936.523366666668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45936.523366666668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45936.523366666668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45936.523366666668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45936.523366666668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45936.523366666668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45936.523366666668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45936.523366666668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45936.523366666668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45936.523366666668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45936.523366666668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45936.523366666668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45936.523366666668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45936.523366666668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45936.523366666668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45936.523366666668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45936.523366666668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45936.523366666668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45936.523366666668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45936.523366666668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45936.523366666668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45936.523366666668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45936.523366666668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45936.523366666668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45936.523366666668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45936.523366666668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45936.523366666668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45936.523366666668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45936.523366666668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45936.523366666668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45936.523366666668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45936.523366666668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45936.523366666668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45936.523366666668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45936.523366666668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45936.523366666668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45936.523366666668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45936.523366666668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45936.523366666668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45936.523366666668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45936.523366666668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45936.523366666668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45936.523366666668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45936.523366666668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45936.523366666668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45936.523366666668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45936.523366666668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45936.523366666668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45936.523366666668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45936.523366666668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45936.523366666668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45936.523366666668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45936.523366666668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45936.523366666668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45936.523366666668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45936.523366666668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45936.523366666668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45936.523366666668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45936.523366666668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45936.523366666668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45936.523366666668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45936.523366666668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45936.523366666668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45936.523366666668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45936.523366666668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45936.523366666668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45936.523366666668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45936.523366666668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45936.523366666668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45936.523366666668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45936.523366666668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45936.523366666668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45936.523366666668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45936.523366666668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45936.523366666668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45936.523366666668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45936.523366666668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45936.523366666668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45936.523366666668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45936.523366666668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45936.523366666668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45936.523366666668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45936.523366666668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45936.523366666668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45936.523366666668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45936.523366666668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45936.523366666668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45936.523366666668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45936.523366666668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45936.523366666668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45936.523366666668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45936.523366666668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45936.523366666668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45936.523366666668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45936.523366666668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45936.523366666668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45936.523366666668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45936.523366666668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45936.523366666668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45936.523366666668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45936.523366666668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45936.523366666668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45936.523366666668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45936.523366666668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45936.523366666668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45936.523366666668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45936.523366666668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45936.523366666668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45936.523366666668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45936.523366666668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45936.523366666668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45936.523366666668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45936.523366666668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45936.523366666668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45936.523366666668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45936.523366666668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45936.523366666668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45936.523366666668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45936.523366666668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45936.523366666668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45936.523366666668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45936.523366666668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45936.523366666668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45936.523366666668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45936.523366666668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45936.523366666668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45936.523366666668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45936.523366666668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45936.523366666668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45936.523366666668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45936.523366666668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45936.523366666668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45936.523366666668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45936.523366666668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45936.523366666668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45936.523366666668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45936.523366666668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45936.523366666668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45936.523366666668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45936.523366666668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45936.523366666668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45936.523366666668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45936.523366666668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45936.523366666668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45936.523366666668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45936.523366666668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45936.523366666668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45936.523366666668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45936.523366666668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45936.523366666668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45936.523366666668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45936.523366666668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45936.523366666668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45936.523366666668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45936.523366666668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45936.523366666668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45936.523366666668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45936.523366666668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45936.523366666668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45936.523366666668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45936.523366666668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45936.523366666668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45936.523366666668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45936.523366666668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45936.523366666668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45936.523366666668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45936.523366666668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45936.523366666668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45936.523366666668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45936.523366666668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45936.523366666668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45936.523366666668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45936.523366666668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45936.523366666668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45936.523366666668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45936.523366666668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45936.523366666668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45936.523366666668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45936.523366666668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45936.523366666668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45936.523366666668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45936.523366666668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45936.523366666668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45936.523366666668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45936.523366666668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45936.523366666668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45936.523366666668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45936.523366666668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45936.523366666668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45936.523366666668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45936.523366666668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45936.523366666668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45936.523366666668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45936.523366666668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45936.523366666668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45936.523366666668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45936.523366666668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45936.523366666668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45936.523366666668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45936.523366666668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45936.523366666668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45936.523366666668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45936.523366666668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45936.523366666668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45936.523366666668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45936.523366666668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45936.523366666668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45936.523366666668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45936.523366666668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45936.523366666668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45936.523366666668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45936.523366666668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45936.523366666668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45936.523366666668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45936.523366666668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45936.523366666668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45936.523366666668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45936.523366666668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45936.523366666668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45936.523366666668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45936.523366666668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45936.523366666668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45936.523366666668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45936.523366666668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45936.523366666668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45936.523366666668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45936.523366666668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45936.523366666668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45936.523366666668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45936.523366666668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45936.523366666668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45936.523366666668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45936.523366666668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45936.523366666668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45936.523366666668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45936.523366666668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45936.523366666668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45936.523366666668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45936.523366666668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45936.523366666668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45936.523366666668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45936.523366666668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45936.523366666668</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233.04264907407196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1.3664222222214448</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2.3528703706688248E-2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45936.523366666668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45936.523366666668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45936.523366666668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45936.523366666668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45936.523366666668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45936.523366666668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45936.523366666668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45936.523366666668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45936.523366666668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45936.523366666668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45936.523366666668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45936.523366666668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45936.523366666668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45936.523366666668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45936.523366666668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45936.523366666668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45936.523366666668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45936.523366666668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45936.523366666668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45936.523366666668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45936.523366666668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45936.523366666668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45936.523366666668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45936.523366666668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45936.523366666668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45936.523366666668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45936.523366666668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45936.523366666668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45936.523366666668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45936.523366666668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45936.523366666668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45936.523366666668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45936.523366666668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45936.523366666668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45936.523366666668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45936.523366666668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45936.523366666668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45936.523366666668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45936.523366666668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45936.523366666668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45936.523366666668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45936.523366666668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45936.523366666668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45936.523366666668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45936.523366666668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45936.523366666668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45936.523366666668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45936.523366666668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45936.523366666668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45936.523366666668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45936.523366666668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45936.523366666668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45936.523366666668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45936.523366666668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45936.523366666668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45936.523366666668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45936.523366666668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45936.523366666668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45936.523366666668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45936.523366666668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45936.523366666668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45936.523366666668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45936.523366666668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45936.523366666668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45936.523366666668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45936.523366666668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45936.523366666668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45936.523366666668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45936.523366666668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45936.523366666668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45936.523366666668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45936.523366666668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45936.523366666668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45936.523366666668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45936.523366666668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45936.523366666668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45936.523366666668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45936.523366666668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45936.523366666668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45936.523366666668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45936.523366666668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45936.523366666668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45936.523366666668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45936.523366666668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45936.523366666668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45936.523366666668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45936.523366666668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45936.523366666668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45936.523366666668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45936.523366666668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45936.523366666668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45936.523366666668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45936.523366666668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45936.523366666668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45936.523366666668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45936.523366666668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45936.523366666668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45936.523366666668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45936.523366666668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45936.523366666668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45936.523366666668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45936.523366666668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45936.523366666668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45936.523366666668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45936.523366666668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45936.523366666668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45936.523366666668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45936.523366666668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45936.523366666668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45936.523366666668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45936.523366666668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45936.523366666668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45936.523366666668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45936.523366666668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45936.523366666668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45936.523366666668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45936.523366666668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45936.523366666668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45936.523366666668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45936.523366666668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45936.523366666668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45936.523366666668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45936.523366666668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45936.523366666668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45936.523366666668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45936.523366666668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45936.523366666668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45936.523366666668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45936.523366666668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45936.523366666668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45936.523366666668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45936.523366666668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45936.523366666668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45936.523366666668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45936.523366666668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45936.523366666668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45936.523366666668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45936.523366666668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45936.523366666668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45936.523366666668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45936.523366666668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45936.523366666668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45936.523366666668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45936.523366666668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45936.523366666668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45936.523366666668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45936.523366666668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45936.523366666668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45936.523366666668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45936.523366666668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45936.523366666668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45936.523366666668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45936.523366666668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45936.523366666668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45936.523366666668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45936.523366666668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45936.523366666668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45936.523366666668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45936.523366666668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45936.523366666668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45936.523366666668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45936.523366666668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45936.523366666668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45936.523366666668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45936.523366666668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45936.523366666668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45936.523366666668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45936.523366666668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45936.523366666668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45936.523366666668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45936.523366666668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45936.523366666668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45936.523366666668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45936.523366666668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45936.523366666668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45936.523366666668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45936.523366666668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45936.523366666668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45936.523366666668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45936.523366666668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45936.523366666668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45936.523366666668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45936.523366666668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45936.523366666668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45936.523366666668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45936.523366666668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45936.523366666668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45936.523366666668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45936.523366666668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45936.523366666668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45936.523366666668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45936.523366666668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45936.523366666668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45936.523366666668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45936.523366666668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45936.523366666668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45936.523366666668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45936.523366666668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45936.523366666668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45936.523366666668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45936.523366666668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45936.523366666668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45936.523366666668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45936.523366666668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45936.523366666668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45936.523366666668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45936.523366666668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45936.523366666668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45936.523366666668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45936.523366666668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45936.523366666668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45936.523366666668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45936.523366666668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45936.523366666668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45936.523366666668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45936.523366666668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45936.523366666668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45936.523366666668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45936.523366666668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45936.523366666668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45936.523366666668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45936.523366666668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45936.523366666668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45936.523366666668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45936.523366666668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45936.523366666668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45936.523366666668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45936.523366666668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45936.523366666668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45936.523366666668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45936.523366666668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45936.523366666668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45936.523366666668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45936.523366666668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45936.523366666668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45936.523366666668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45936.523366666668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45936.523366666668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45936.523366666668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45936.523366666668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45936.523366666668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45936.523366666668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45936.523366666668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45936.523366666668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45936.523366666668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45936.523366666668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45936.523366666668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45936.523366666668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45936.523366666668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45936.523366666668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45936.523366666668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45936.523366666668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45936.523366666668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45936.523366666668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45936.523366666668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45936.523366666668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45936.523366666668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45936.523366666668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45936.523366666668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45936.523366666668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45936.523366666668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45936.523366666668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45936.523366666668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45936.523366666668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45936.523366666668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45936.523366666668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45936.523366666668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45936.523366666668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45936.523366666668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45936.523366666668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45936.523366666668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45936.523366666668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45936.523366666668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45936.523366666668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45936.523366666668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45936.523366666668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45936.523366666668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45936.523366666668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45936.523366666668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45936.523366666668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45936.523366666668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45936.523366666668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45936.523366666668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45936.523366666668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45936.523366666668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45936.523366666668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45936.523366666668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45936.523366666668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45936.523366666668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45936.523366666668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45936.523366666668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45936.523366666668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45936.523366666668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45936.523366666668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45936.523366666668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45936.523366666668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45936.523366666668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45936.523366666668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45936.523366666668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45936.523366666668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45936.523366666668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45936.523366666668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45936.523366666668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45936.523366666668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45936.523366666668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45936.523366666668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45936.523366666668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45936.523366666668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45936.523366666668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45936.523366666668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45936.523366666668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45936.523366666668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45936.523366666668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45936.523366666668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45936.523366666668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45936.523366666668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45936.523366666668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45936.523366666668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45936.523366666668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45936.523366666668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45936.523366666668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45936.523366666668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45936.523366666668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45936.523366666668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45936.523366666668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45936.523366666668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45936.523366666668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45936.523366666668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45936.523366666668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45936.523366666668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45936.523366666668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45936.523366666668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45936.523366666668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45936.523366666668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45936.523366666668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45936.523366666668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45936.523366666668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45936.523366666668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45936.523366666668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45936.523366666668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45936.523366666668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45936.523366666668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45936.523366666668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45936.523366666668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45936.523366666668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45936.523366666668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45936.523366666668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45936.523366666668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45936.523366666668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45936.523366666668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45936.523366666668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45936.523366666668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45936.523366666668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45936.523366666668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45936.523366666668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45936.523366666668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45936.523366666668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45936.523366666668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45936.523366666668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45936.523366666668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45936.523366666668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45936.523366666668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45936.523366666668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45936.523366666668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45936.523366666668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45936.523366666668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45936.523366666668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45936.523366666668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45936.523366666668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45936.523366666668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45936.523366666668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45936.523366666668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45936.523366666668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45936.523366666668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45936.523366666668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45936.523366666668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45936.523366666668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45936.523366666668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45936.523366666668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45936.523366666668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45936.523366666668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45936.523366666668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45936.523366666668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45936.523366666668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45936.523366666668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45936.523366666668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45936.523366666668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45936.523366666668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45936.523366666668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45936.523366666668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45936.523366666668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45936.523366666668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45936.523366666668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45936.523366666668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45936.523366666668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45936.523366666668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45936.523366666668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45936.523366666668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45936.523366666668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45936.523366666668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45936.523366666668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45936.523366666668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45936.523366666668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45936.523366666668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45936.523366666668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45936.523366666668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45936.523366666668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45936.523366666668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45936.523366666668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45936.523366666668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45936.523366666668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45936.523366666668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45936.523366666668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45936.523366666668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45936.523366666668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45936.523366666668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45936.523366666668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45936.523366666668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45936.523366666668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45936.523366666668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45936.523366666668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45936.523366666668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45936.523366666668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45936.523366666668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45936.523366666668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45936.523366666668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45936.523366666668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45936.523366666668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45936.523366666668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45936.523366666668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45936.523366666668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45936.523366666668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45936.523366666668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45936.523366666668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45936.523366666668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45936.523366666668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45936.523366666668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45936.523366666668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45936.523366666668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45936.523366666668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45936.523366666668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45936.523366666668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45936.523366666668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45936.523366666668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45936.523366666668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45936.523366666668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45936.523366666668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45936.523366666668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45936.523366666668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45936.523366666668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45936.523366666668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45936.523366666668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45936.523366666668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45936.523366666668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45936.523366666668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45936.523366666668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45936.523366666668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45936.523366666668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45936.523366666668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45936.523366666668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45936.523366666668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45936.523366666668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45936.523366666668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45936.523366666668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45936.523366666668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45936.523366666668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45936.523366666668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45936.523366666668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45936.523366666668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45936.523366666668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45936.523366666668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45936.523366666668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45936.523366666668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45936.523366666668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45936.523366666668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45936.523366666668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45936.523366666668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45936.523366666668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45936.523366666668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45936.523366666668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45936.523366666668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45936.523366666668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45936.523366666668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45936.523366666668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45936.523366666668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45936.523366666668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45936.523366666668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45936.523366666668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45936.523366666668</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45936.523366666668</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44.691306481479842</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10.334489351851516</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45936.523366666668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45936.523366666668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45936.523366666668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45936.523366666668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45936.523366666668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45936.523366666668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45936.523366666668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45936.523366666668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45936.523366666668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45936.523366666668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45936.523366666668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45936.523366666668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45936.523366666668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45936.523366666668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45936.523366666668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45936.523366666668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45936.523366666668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45936.523366666668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45936.523366666668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45936.523366666668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45936.523366666668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45936.523366666668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45936.523366666668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45936.523366666668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45936.523366666668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45936.523366666668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45936.523366666668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45936.523366666668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45936.523366666668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45936.523366666668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45936.523366666668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45936.523366666668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45936.523366666668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45936.523366666668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45936.523366666668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45936.523366666668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45936.523366666668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45936.523366666668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45936.523366666668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45936.523366666668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45936.523366666668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45936.523366666668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45936.523366666668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45936.523366666668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45936.523366666668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45936.523366666668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45936.523366666668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45936.523366666668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45936.523366666668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45936.523366666668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45936.523366666668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45936.523366666668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45936.523366666668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45936.523366666668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45936.523366666668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45936.523366666668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45936.523366666668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45936.523366666668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45936.523366666668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45936.523366666668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45936.523366666668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45936.523366666668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45936.523366666668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45936.523366666668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45936.523366666668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45936.523366666668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45936.523366666668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45936.523366666668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45936.523366666668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45936.523366666668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45936.523366666668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45936.523366666668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45936.523366666668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45936.523366666668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45936.523366666668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45936.523366666668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45936.523366666668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45936.523366666668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45936.523366666668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45936.523366666668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45936.523366666668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45936.523366666668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45936.523366666668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45936.523366666668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45936.523366666668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45936.523366666668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45936.523366666668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45936.523366666668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45936.523366666668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45936.523366666668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45936.523366666668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45936.523366666668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45936.523366666668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45936.523366666668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45936.523366666668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45936.523366666668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45936.523366666668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45936.523366666668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45936.523366666668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45936.523366666668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45936.523366666668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45936.523366666668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45936.523366666668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45936.523366666668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45936.523366666668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45936.523366666668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45936.523366666668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45936.523366666668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45936.523366666668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45936.523366666668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45936.523366666668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45936.523366666668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45936.523366666668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45936.523366666668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45936.523366666668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45936.523366666668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45936.523366666668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45936.523366666668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45936.523366666668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45936.523366666668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45936.523366666668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45936.523366666668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45936.523366666668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45936.523366666668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45936.523366666668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45936.523366666668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45936.523366666668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45936.523366666668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45936.523366666668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45936.523366666668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45936.523366666668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45936.523366666668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45936.523366666668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45936.523366666668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45936.523366666668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45936.523366666668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45936.523366666668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45936.523366666668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45936.523366666668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45936.523366666668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45936.523366666668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45936.523366666668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45936.523366666668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45936.523366666668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45936.523366666668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45936.523366666668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45936.523366666668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45936.523366666668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45936.523366666668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45936.523366666668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45936.523366666668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45936.523366666668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45936.523366666668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45936.523366666668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45936.523366666668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45936.523366666668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45936.523366666668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45936.523366666668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45936.523366666668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45936.523366666668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45936.523366666668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9.750519444445672</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45936.523366666668</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2.6423944444468361</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1.581121296294441</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45936.523366666668</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1</v>
      </c>
      <c r="D7" s="120" t="s">
        <v>37492</v>
      </c>
      <c r="E7" s="123" t="s">
        <v>38964</v>
      </c>
      <c r="F7" s="124">
        <v>45936.475243055553</v>
      </c>
      <c r="G7" s="89">
        <f ca="1">IFERROR(NOW()-F7,"-")</f>
        <v>4.8123611115443055E-2</v>
      </c>
      <c r="H7" s="124">
        <v>45936.469317129631</v>
      </c>
      <c r="I7" s="120" t="str">
        <f>IFERROR(VLOOKUP(D7,DB!A:F,6,0),"")</f>
        <v>SCECO</v>
      </c>
      <c r="J7" s="119" t="str">
        <f>IFERROR(VLOOKUP(D7,DB!A:G,7,0),"")</f>
        <v>Dead</v>
      </c>
      <c r="K7" s="125" t="s">
        <v>39070</v>
      </c>
      <c r="L7" s="126" t="str">
        <f>IFERROR(VLOOKUP(D7,DB!A:I,9,0),"")</f>
        <v>Latis</v>
      </c>
    </row>
    <row r="8" spans="1:16383" ht="31.5" customHeight="1">
      <c r="A8" s="121" t="s">
        <v>39071</v>
      </c>
      <c r="B8" s="120" t="str">
        <f>IFERROR(VLOOKUP(D8,DB!A:K,11,0),"")</f>
        <v>R6</v>
      </c>
      <c r="C8" s="122">
        <v>2</v>
      </c>
      <c r="D8" s="120" t="s">
        <v>35247</v>
      </c>
      <c r="E8" s="123" t="s">
        <v>38964</v>
      </c>
      <c r="F8" s="162">
        <v>45936.498611111114</v>
      </c>
      <c r="G8" s="89">
        <f ca="1">IFERROR(NOW()-F8,"-")</f>
        <v>2.4755555554293096E-2</v>
      </c>
      <c r="H8" s="124">
        <v>45936.492696759262</v>
      </c>
      <c r="I8" s="120" t="str">
        <f>IFERROR(VLOOKUP(D8,DB!A:F,6,0),"")</f>
        <v>SCECO</v>
      </c>
      <c r="J8" s="119" t="str">
        <f>IFERROR(VLOOKUP(D8,DB!A:G,7,0),"")</f>
        <v>Vandalized</v>
      </c>
      <c r="K8" s="125" t="s">
        <v>39072</v>
      </c>
      <c r="L8" s="126" t="str">
        <f>IFERROR(VLOOKUP(D8,DB!A:I,9,0),"")</f>
        <v>Latis</v>
      </c>
    </row>
    <row r="9" spans="1:16383" ht="31.5" customHeight="1">
      <c r="A9" s="121"/>
      <c r="B9" s="120" t="str">
        <f>IFERROR(VLOOKUP(D9,DB!A:K,11,0),"")</f>
        <v/>
      </c>
      <c r="C9" s="122"/>
      <c r="D9"/>
      <c r="E9" s="123"/>
      <c r="F9" s="124"/>
      <c r="G9" s="89">
        <f ca="1">IFERROR(NOW()-F9,"-")</f>
        <v>45936.523366666668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45936.523366666668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45936.523366666668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45936.523366666668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45936.523366666668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45936.523366666668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45936.523366666668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45936.523366666668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45936.523366666668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45936.523366666668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45936.523366666668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45936.523366666668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45936.523366666668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45936.523366666668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45936.523366666668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45936.523366666668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45936.523366666668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45936.523366666668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45936.523366666668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45936.523366666668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45936.523366666668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45936.523366666668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45936.523366666668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45936.523366666668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45936.523366666668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45936.523366666668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45936.523366666668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45936.523366666668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45936.523366666668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45936.523366666668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45936.523366666668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45936.523366666668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45936.523366666668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45936.523366666668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45936.523366666668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45936.523366666668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45936.523366666668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45936.523366666668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45936.523366666668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45936.523366666668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45936.523366666668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45936.523366666668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45936.523366666668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45936.523366666668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45936.523366666668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45936.523366666668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45936.523366666668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45936.523366666668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45936.523366666668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45936.523366666668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45936.523366666668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45936.523366666668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45936.523366666668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45936.523366666668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45936.523366666668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45936.523366666668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45936.523366666668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45936.523366666668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45936.523366666668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45936.523366666668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45936.523366666668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45936.523366666668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45936.523366666668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45936.523366666668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45936.523366666668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45936.523366666668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45936.523366666668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45936.523366666668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45936.523366666668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45936.523366666668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45936.523366666668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45936.523366666668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45936.523366666668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45936.523366666668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45936.523366666668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45936.523366666668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45936.523366666668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45936.523366666668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45936.523366666668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45936.523366666668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45936.523366666668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45936.523366666668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45936.523366666668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45936.523366666668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45936.523366666668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45936.523366666668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45936.523366666668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45936.523366666668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45936.523366666668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45936.523366666668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45936.523366666668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45936.523366666668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45936.523366666668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45936.523366666668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45936.523366666668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45936.523366666668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45936.523366666668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45936.523366666668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45936.523366666668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45936.523366666668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45936.523366666668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45936.523366666668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45936.523366666668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45936.523366666668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45936.523366666668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45936.523366666668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45936.523366666668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45936.523366666668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45936.523366666668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45936.523366666668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45936.523366666668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45936.523366666668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45936.523366666668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45936.523366666668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45936.523366666668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45936.523366666668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45936.523366666668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45936.523366666668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45936.523366666668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45936.523366666668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45936.523366666668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45936.523366666668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45936.523366666668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45936.523366666668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45936.523366666668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45936.523366666668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45936.523366666668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45936.523366666668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45936.523366666668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45936.523366666668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45936.523366666668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45936.523366666668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45936.523366666668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45936.523366666668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45936.523366666668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45936.523366666668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45936.523366666668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45936.523366666668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45936.523366666668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45936.523366666668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45936.523366666668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45936.523366666668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45936.523366666668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45936.523366666668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45936.523366666668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45936.523366666668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45936.523366666668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45936.523366666668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45936.523366666668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45936.523366666668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45936.523366666668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45936.523366666668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45936.523366666668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45936.523366666668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45936.523366666668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45936.523366666668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45936.523366666668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45936.523366666668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45936.523366666668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45936.523366666668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45936.523366666668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45936.523366666668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45936.523366666668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45936.523366666668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45936.523366666668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45936.523366666668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45936.523366666668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45936.523366666668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45936.523366666668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45936.523366666668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45936.523366666668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45936.523366666668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45936.523366666668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45936.523366666668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45936.523366666668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45936.523366666668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45936.523366666668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45936.523366666668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45936.523366666668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45936.523366666668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45936.523366666668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45936.523366666668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45936.523366666668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45936.523366666668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45936.523366666668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45936.523366666668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45936.523366666668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45936.523366666668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45936.523366666668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45936.523366666668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45936.523366666668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45936.523366666668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45936.523366666668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45936.523366666668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45936.523366666668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45936.523366666668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45936.523366666668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45936.523366666668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45936.523366666668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45936.523366666668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45936.523366666668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45936.523366666668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45936.523366666668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45936.523366666668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45936.523366666668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45936.523366666668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45936.523366666668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45936.523366666668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45936.523366666668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45936.523366666668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45936.523366666668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45936.523366666668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45936.523366666668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45936.523366666668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45936.523366666668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45936.523366666668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45936.523366666668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45936.523366666668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45936.523366666668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45936.523366666668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45936.523366666668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45936.523366666668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45936.523366666668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45936.523366666668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45936.523366666668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45936.523366666668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45936.523366666668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45936.523366666668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45936.523366666668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45936.523366666668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45936.523366666668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45936.523366666668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45936.523366666668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45936.523366666668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45936.523366666668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45936.523366666668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45936.523366666668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45936.523366666668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45936.523366666668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45936.523366666668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45936.523366666668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45936.523366666668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45936.523366666668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45936.523366666668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45936.523366666668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45936.523366666668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45936.523366666668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45936.523366666668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45936.523366666668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45936.523366666668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45936.523366666668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45936.523366666668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45936.523366666668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45936.523366666668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45936.523366666668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45936.523366666668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45936.523366666668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45936.523366666668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45936.523366666668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45936.523366666668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45936.523366666668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45936.523366666668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45936.523366666668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45936.523366666668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45936.523366666668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45936.523366666668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45936.523366666668</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