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73" documentId="13_ncr:1_{F6CB121F-512D-4AA6-A0C1-0FB36C537598}" xr6:coauthVersionLast="47" xr6:coauthVersionMax="47" xr10:uidLastSave="{831EA922-D0A0-4F91-8B3A-7E71170AB281}"/>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<sst xmlns="http://schemas.openxmlformats.org/spreadsheetml/2006/main" count="178608" uniqueCount="39087">
  <si>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</si>
  <si>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</si>
  <si>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</si>
  <si>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</si>
  <si>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</si>
  <si>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</si>
  <si>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</si>
  <si>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</si>
  <si>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</si>
  <si>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</si>
  <si>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</si>
  <si>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</si>
  <si>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</si>
  <si>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</si>
  <si>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</si>
  <si>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</si>
  <si>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</si>
  <si>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</si>
  <si>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</si>
  <si>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</si>
  <si>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</si>
  <si>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</si>
  <si>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</si>
  <si>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</si>
  <si>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</si>
  <si>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</si>
  <si>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</si>
  <si>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</si>
  <si>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</si>
  <si>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</si>
  <si>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</si>
  <si>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</si>
  <si>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</si>
  <si>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</si>
  <si>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</si>
  <si>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</si>
  <si>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</si>
  <si>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</si>
  <si>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</si>
  <si>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</si>
  <si>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</si>
  <si>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</si>
  <si>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</si>
  <si>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</si>
  <si>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</si>
  <si>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</si>
  <si>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</si>
  <si>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</si>
  <si>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</si>
  <si>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</si>
  <si>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</si>
  <si>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</si>
  <si>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</si>
  <si>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</si>
  <si>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</si>
  <si>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</si>
  <si>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</si>
  <si>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</si>
  <si>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</si>
  <si>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</si>
  <si>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</si>
  <si>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</si>
  <si>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</si>
  <si>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</si>
  <si>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</si>
  <si>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</si>
  <si>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</si>
  <si>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</si>
  <si>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</si>
  <si>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</si>
  <si>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</si>
  <si>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</si>
  <si>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</si>
  <si>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</si>
  <si>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</si>
  <si>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</si>
  <si>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</si>
  <si>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</si>
  <si>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</si>
  <si>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</si>
  <si>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</si>
  <si>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</si>
  <si>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</si>
  <si>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</si>
  <si>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</si>
  <si>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</si>
  <si>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</si>
  <si>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</si>
  <si>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</si>
  <si>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</si>
  <si>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</si>
  <si>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</si>
  <si>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</si>
  <si>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</si>
  <si>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</si>
  <si>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</si>
  <si>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</si>
  <si>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</si>
  <si>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</si>
  <si>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</si>
  <si>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</si>
  <si>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</si>
  <si>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</si>
  <si>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</si>
  <si>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</si>
  <si>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</si>
  <si>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</si>
  <si>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</si>
  <si>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</si>
  <si>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</si>
  <si>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</si>
  <si>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</si>
  <si>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</si>
  <si>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</si>
  <si>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</si>
  <si>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</si>
  <si>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</si>
  <si>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</si>
  <si>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</si>
  <si>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</si>
  <si>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</si>
  <si>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</si>
  <si>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</si>
  <si>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</si>
  <si>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</si>
  <si>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</si>
  <si>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</si>
  <si>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</si>
  <si>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</si>
  <si>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</si>
  <si>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</si>
  <si>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</si>
  <si>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</si>
  <si>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</si>
  <si>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</si>
  <si>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</si>
  <si>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</si>
  <si>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</si>
  <si>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</si>
  <si>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</si>
  <si>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</si>
  <si>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</si>
  <si>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</si>
  <si>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</si>
  <si>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</si>
  <si>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</si>
  <si>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</si>
  <si>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</si>
  <si>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</si>
  <si>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</si>
  <si>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</si>
  <si>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</si>
  <si>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</si>
  <si>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</si>
  <si>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</si>
  <si>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</si>
  <si>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</si>
  <si>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</si>
  <si>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</si>
  <si>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</si>
  <si>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</si>
  <si>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</si>
  <si>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</si>
  <si>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</si>
  <si>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</si>
  <si>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</si>
  <si>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</si>
  <si>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</si>
  <si>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</si>
  <si>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</si>
  <si>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</si>
  <si>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</si>
  <si>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</si>
  <si>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</si>
  <si>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</si>
  <si>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</si>
  <si>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</si>
  <si>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</si>
  <si>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</si>
  <si>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</si>
  <si>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</si>
  <si>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</si>
  <si>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</si>
  <si>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</si>
  <si>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</si>
  <si>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</si>
  <si>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</si>
  <si>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</si>
  <si>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</si>
  <si>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</si>
  <si>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</si>
  <si>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</si>
  <si>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</si>
  <si>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</si>
  <si>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</si>
  <si>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</si>
  <si>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</si>
  <si>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</si>
  <si>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</si>
  <si>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</si>
  <si>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</si>
  <si>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</si>
  <si>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</si>
  <si>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</si>
  <si>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</si>
  <si>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</si>
  <si>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</si>
  <si>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</si>
  <si>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</si>
  <si>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</si>
  <si>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</si>
  <si>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</si>
  <si>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</si>
  <si>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</si>
  <si>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</si>
  <si>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</si>
  <si>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</si>
  <si>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</si>
  <si>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</si>
  <si>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</si>
  <si>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</si>
  <si>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</si>
  <si>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</si>
  <si>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</si>
  <si>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</si>
  <si>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</si>
  <si>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</si>
  <si>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</si>
  <si>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</si>
  <si>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</si>
  <si>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</si>
  <si>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</si>
  <si>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</si>
  <si>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</si>
  <si>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</si>
  <si>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</si>
  <si>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</si>
  <si>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</si>
  <si>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</si>
  <si>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</si>
  <si>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</si>
  <si>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</si>
  <si>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</si>
  <si>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</si>
  <si>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</si>
  <si>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</si>
  <si>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</si>
  <si>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</si>
  <si>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</si>
  <si>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</si>
  <si>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</si>
  <si>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</si>
  <si>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</si>
  <si>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</si>
  <si>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</si>
  <si>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</si>
  <si>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</si>
  <si>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</si>
  <si>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</si>
  <si>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</si>
  <si>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</si>
  <si>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</si>
  <si>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</si>
  <si>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</si>
  <si>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</si>
  <si>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</si>
  <si>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</si>
  <si>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</si>
  <si>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</si>
  <si>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</si>
  <si>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</si>
  <si>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</si>
  <si>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</si>
  <si>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</si>
  <si>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</si>
  <si>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</si>
  <si>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</si>
  <si>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</si>
  <si>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</si>
  <si>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</si>
  <si>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</si>
  <si>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</si>
  <si>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</si>
  <si>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</si>
  <si>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</si>
  <si>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</si>
  <si>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</si>
  <si>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</si>
  <si>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</si>
  <si>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</si>
  <si>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</si>
  <si>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</si>
  <si>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</si>
  <si>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</si>
  <si>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</si>
  <si>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</si>
  <si>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</si>
  <si>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</si>
  <si>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</si>
  <si>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</si>
  <si>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</si>
  <si>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</si>
  <si>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</si>
  <si>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</si>
  <si>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</si>
  <si>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</si>
  <si>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</si>
  <si>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</si>
  <si>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</si>
  <si>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</si>
  <si>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</si>
  <si>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</si>
  <si>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</si>
  <si>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</si>
  <si>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</si>
  <si>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</si>
  <si>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</si>
  <si>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</si>
  <si>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</si>
  <si>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</si>
  <si>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</si>
  <si>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</si>
  <si>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</si>
  <si>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</si>
  <si>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</si>
  <si>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</si>
  <si>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</si>
  <si>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</si>
  <si>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</si>
  <si>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</si>
  <si>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</si>
  <si>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</si>
  <si>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</si>
  <si>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</si>
  <si>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</si>
  <si>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</si>
  <si>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</si>
  <si>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</si>
  <si>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</si>
  <si>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</si>
  <si>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</si>
  <si>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</si>
  <si>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</si>
  <si>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</si>
  <si>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</si>
  <si>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</si>
  <si>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</si>
  <si>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</si>
  <si>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</si>
  <si>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</si>
  <si>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</si>
  <si>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</si>
  <si>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</si>
  <si>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</si>
  <si>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</si>
  <si>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</si>
  <si>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</si>
  <si>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</si>
  <si>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</si>
  <si>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</si>
  <si>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</si>
  <si>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</si>
  <si>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</si>
  <si>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</si>
  <si>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</si>
  <si>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</si>
  <si>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</si>
  <si>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</si>
  <si>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</si>
  <si>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</si>
  <si>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</si>
  <si>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</si>
  <si>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</si>
  <si>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</si>
  <si>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</si>
  <si>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</si>
  <si>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</si>
  <si>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</si>
  <si>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</si>
  <si>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</si>
  <si>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</si>
  <si>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</si>
  <si>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</si>
  <si>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</si>
  <si>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</si>
  <si>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</si>
  <si>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</si>
  <si>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</si>
  <si>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</si>
  <si>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</si>
  <si>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</si>
  <si>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</si>
  <si>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</si>
  <si>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</si>
  <si>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</si>
  <si>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</si>
  <si>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</si>
  <si>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</si>
  <si>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</si>
  <si>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</si>
  <si>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</si>
  <si>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</si>
  <si>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</si>
  <si>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</si>
  <si>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</si>
  <si>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</si>
  <si>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</si>
  <si>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</si>
  <si>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</si>
  <si>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</si>
  <si>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</si>
  <si>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</si>
  <si>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</si>
  <si>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</si>
  <si>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</si>
  <si>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</si>
  <si>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</si>
  <si>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</si>
  <si>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</si>
  <si>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</si>
  <si>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</si>
  <si>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</si>
  <si>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</si>
  <si>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</si>
  <si>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</si>
  <si>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</si>
  <si>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</si>
  <si>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</si>
  <si>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</si>
  <si>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</si>
  <si>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</si>
  <si>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</si>
  <si>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</si>
  <si>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</si>
  <si>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</si>
  <si>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</si>
  <si>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</si>
  <si>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</si>
  <si>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</si>
  <si>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</si>
  <si>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</si>
  <si>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</si>
  <si>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</si>
  <si>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</si>
  <si>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</si>
  <si>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</si>
  <si>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</si>
  <si>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</si>
  <si>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</si>
  <si>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</si>
  <si>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</si>
  <si>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</si>
  <si>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</si>
  <si>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</si>
  <si>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</si>
  <si>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</si>
  <si>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</si>
  <si>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</si>
  <si>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</si>
  <si>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</si>
  <si>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</si>
  <si>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</si>
  <si>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</si>
  <si>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</si>
  <si>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</si>
  <si>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</si>
  <si>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</si>
  <si>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</si>
  <si>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</si>
  <si>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</si>
  <si>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</si>
  <si>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</si>
  <si>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</si>
  <si>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</si>
  <si>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</si>
  <si>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</si>
  <si>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</si>
  <si>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</si>
  <si>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</si>
  <si>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</si>
  <si>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</si>
  <si>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</si>
  <si>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</si>
  <si>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</si>
  <si>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</si>
  <si>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</si>
  <si>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</si>
  <si>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</si>
  <si>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</si>
  <si>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</si>
  <si>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</si>
  <si>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</si>
  <si>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</si>
  <si>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</si>
  <si>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</si>
  <si>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</si>
  <si>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</si>
  <si>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</si>
  <si>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</si>
  <si>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</si>
  <si>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</si>
  <si>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</si>
  <si>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</si>
  <si>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</si>
  <si>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</si>
  <si>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</si>
  <si>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</si>
  <si>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</si>
  <si>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</si>
  <si>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</si>
  <si>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</si>
  <si>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</si>
  <si>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</si>
  <si>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</si>
  <si>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</si>
  <si>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</si>
  <si>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</si>
  <si>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</si>
  <si>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</si>
  <si>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</si>
  <si>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</si>
  <si>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</si>
  <si>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</si>
  <si>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</si>
  <si>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</si>
  <si>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</si>
  <si>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</si>
  <si>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</si>
  <si>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</si>
  <si>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</si>
  <si>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</si>
  <si>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</si>
  <si>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</si>
  <si>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</si>
  <si>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</si>
  <si>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</si>
  <si>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</si>
  <si>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</si>
  <si>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</si>
  <si>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</si>
  <si>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</si>
  <si>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</si>
  <si>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</si>
  <si>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</si>
  <si>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</si>
  <si>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</si>
  <si>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</si>
  <si>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</si>
  <si>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</si>
  <si>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</si>
  <si>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</si>
  <si>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</si>
  <si>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</si>
  <si>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</si>
  <si>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</si>
  <si>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</si>
  <si>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</si>
  <si>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</si>
  <si>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</si>
  <si>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</si>
  <si>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</si>
  <si>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</si>
  <si>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</si>
  <si>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</si>
  <si>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</si>
  <si>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</si>
  <si>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</si>
  <si>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</si>
  <si>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</si>
  <si>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</si>
  <si>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</si>
  <si>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</si>
  <si>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</si>
  <si>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</si>
  <si>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</si>
  <si>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</si>
  <si>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</si>
  <si>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</si>
  <si>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</si>
  <si>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</si>
  <si>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</si>
  <si>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</si>
  <si>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</si>
  <si>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</si>
  <si>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</si>
  <si>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</si>
  <si>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</si>
  <si>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</si>
  <si>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</si>
  <si>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</si>
  <si>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</si>
  <si>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</si>
  <si>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</si>
  <si>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</si>
  <si>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</si>
  <si>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</si>
  <si>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</si>
  <si>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</si>
  <si>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</si>
  <si>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</si>
  <si>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</si>
  <si>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</si>
  <si>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</si>
  <si>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</si>
  <si>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</si>
  <si>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</si>
  <si>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</si>
  <si>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</si>
  <si>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</si>
  <si>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</si>
  <si>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</si>
  <si>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</si>
  <si>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</si>
  <si>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</si>
  <si>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</si>
  <si>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</si>
  <si>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</si>
  <si>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</si>
  <si>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</si>
  <si>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</si>
  <si>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</si>
  <si>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</si>
  <si>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</si>
  <si>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</si>
  <si>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</si>
  <si>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</si>
  <si>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</si>
  <si>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</si>
  <si>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</si>
  <si>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</si>
  <si>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</si>
  <si>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</si>
  <si>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</si>
  <si>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</si>
  <si>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</si>
  <si>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</si>
  <si>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</si>
  <si>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</si>
  <si>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</si>
  <si>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</si>
  <si>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</si>
  <si>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</si>
  <si>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</si>
  <si>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</si>
  <si>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</si>
  <si>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</si>
  <si>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</si>
  <si>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</si>
  <si>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</si>
  <si>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</si>
  <si>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</si>
  <si>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</si>
  <si>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</si>
  <si>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</si>
  <si>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</si>
  <si>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</si>
  <si>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</si>
  <si>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</si>
  <si>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</si>
  <si>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</si>
  <si>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</si>
  <si>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</si>
  <si>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</si>
  <si>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</si>
  <si>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</si>
  <si>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</si>
  <si>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</si>
  <si>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</si>
  <si>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</si>
  <si>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</si>
  <si>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</si>
  <si>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</si>
  <si>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</si>
  <si>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</si>
  <si>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</si>
  <si>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</si>
  <si>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</si>
  <si>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</si>
  <si>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</si>
  <si>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</si>
  <si>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</si>
  <si>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</si>
  <si>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</si>
  <si>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</si>
  <si>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</si>
  <si>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</si>
  <si>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</si>
  <si>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</si>
  <si>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</si>
  <si>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</si>
  <si>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</si>
  <si>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</si>
  <si>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</si>
  <si>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</si>
  <si>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</si>
  <si>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</si>
  <si>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</si>
  <si>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</si>
  <si>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</si>
  <si>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</si>
  <si>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</si>
  <si>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</si>
  <si>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</si>
  <si>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</si>
  <si>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</si>
  <si>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</si>
  <si>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</si>
  <si>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</si>
  <si>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</si>
  <si>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</si>
  <si>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</si>
  <si>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</si>
  <si>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</si>
  <si>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</si>
  <si>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</si>
  <si>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</si>
  <si>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</si>
  <si>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</si>
  <si>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</si>
  <si>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</si>
  <si>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</si>
  <si>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</si>
  <si>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</si>
  <si>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</si>
  <si>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</si>
  <si>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</si>
  <si>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</si>
  <si>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</si>
  <si>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</si>
  <si>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</si>
  <si>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</si>
  <si>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</si>
  <si>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</si>
  <si>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</si>
  <si>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</si>
  <si>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</si>
  <si>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</si>
  <si>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</si>
  <si>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</si>
  <si>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</si>
  <si>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</si>
  <si>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</si>
  <si>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</si>
  <si>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</si>
  <si>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</si>
  <si>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</si>
  <si>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</si>
  <si>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</si>
  <si>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</si>
  <si>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</si>
  <si>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</si>
  <si>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</si>
  <si>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</si>
  <si>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</si>
  <si>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</si>
  <si>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</si>
  <si>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</si>
  <si>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</si>
  <si>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</si>
  <si>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</si>
  <si>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</si>
  <si>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</si>
  <si>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</si>
  <si>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</si>
  <si>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</si>
  <si>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</si>
  <si>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</si>
  <si>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</si>
  <si>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</si>
  <si>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</si>
  <si>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</si>
  <si>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</si>
  <si>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</si>
  <si>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</si>
  <si>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</si>
  <si>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</si>
  <si>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</si>
  <si>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</si>
  <si>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</si>
  <si>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</si>
  <si>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</si>
  <si>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</si>
  <si>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</si>
  <si>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</si>
  <si>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</si>
  <si>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</si>
  <si>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</si>
  <si>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</si>
  <si>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</si>
  <si>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</si>
  <si>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</si>
  <si>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</si>
  <si>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</si>
  <si>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</si>
  <si>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</si>
  <si>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</si>
  <si>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</si>
  <si>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</si>
  <si>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</si>
  <si>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</si>
  <si>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</si>
  <si>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</si>
  <si>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</si>
  <si>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</si>
  <si>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</si>
  <si>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</si>
  <si>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</si>
  <si>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</si>
  <si>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</si>
  <si>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</si>
  <si>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</si>
  <si>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</si>
  <si>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</si>
  <si>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</si>
  <si>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</si>
  <si>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</si>
  <si>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</si>
  <si>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</si>
  <si>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</si>
  <si>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</si>
  <si>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</si>
  <si>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</si>
  <si>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</si>
  <si>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</si>
  <si>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</si>
  <si>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</si>
  <si>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</si>
  <si>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</si>
  <si>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</si>
  <si>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</si>
  <si>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</si>
  <si>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</si>
  <si>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</si>
  <si>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</si>
  <si>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</si>
  <si>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</si>
  <si>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</si>
  <si>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</si>
  <si>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</si>
  <si>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</si>
  <si>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</si>
  <si>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</si>
  <si>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</si>
  <si>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</si>
  <si>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</si>
  <si>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</si>
  <si>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</si>
  <si>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</si>
  <si>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</si>
  <si>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</si>
  <si>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</si>
  <si>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</si>
  <si>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</si>
  <si>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</si>
  <si>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</si>
  <si>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</si>
  <si>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</si>
  <si>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</si>
  <si>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</si>
  <si>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</si>
  <si>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</si>
  <si>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</si>
  <si>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</si>
  <si>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</si>
  <si>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</si>
  <si>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</si>
  <si>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</si>
  <si>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</si>
  <si>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</si>
  <si>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</si>
  <si>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</si>
  <si>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</si>
  <si>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</si>
  <si>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</si>
  <si>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</si>
  <si>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</si>
  <si>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</si>
  <si>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</si>
  <si>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</si>
  <si>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</si>
  <si>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</si>
  <si>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</si>
  <si>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</si>
  <si>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</si>
  <si>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</si>
  <si>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</si>
  <si>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</si>
  <si>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</si>
  <si>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</si>
  <si>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</si>
  <si>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</si>
  <si>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</si>
  <si>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</si>
  <si>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</si>
  <si>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</si>
  <si>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</si>
  <si>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</si>
  <si>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</si>
  <si>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</si>
  <si>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</si>
  <si>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</si>
  <si>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</si>
  <si>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</si>
  <si>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</si>
  <si>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</si>
  <si>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</si>
  <si>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</si>
  <si>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</si>
  <si>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</si>
  <si>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</si>
  <si>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</si>
  <si>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</si>
  <si>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</si>
  <si>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</si>
  <si>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</si>
  <si>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</si>
  <si>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</si>
  <si>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</si>
  <si>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</si>
  <si>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</si>
  <si>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</si>
  <si>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</si>
  <si>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</si>
  <si>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</si>
  <si>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</si>
  <si>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</si>
  <si>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</si>
  <si>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</si>
  <si>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</si>
  <si>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</si>
  <si>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</si>
  <si>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</si>
  <si>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</si>
  <si>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</si>
  <si>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</si>
  <si>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</si>
  <si>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</si>
  <si>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</si>
  <si>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</si>
  <si>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</si>
  <si>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</si>
  <si>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</si>
  <si>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</si>
  <si>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</si>
  <si>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</si>
  <si>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</si>
  <si>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</si>
  <si>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</si>
  <si>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</si>
  <si>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</si>
  <si>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</si>
  <si>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</si>
  <si>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</si>
  <si>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</si>
  <si>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</si>
  <si>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</si>
  <si>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</si>
  <si>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</si>
  <si>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</si>
  <si>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</si>
  <si>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</si>
  <si>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</si>
  <si>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</si>
  <si>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</si>
  <si>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</si>
  <si>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</si>
  <si>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</si>
  <si>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</si>
  <si>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</si>
  <si>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</si>
  <si>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</si>
  <si>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</si>
  <si>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</si>
  <si>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</si>
  <si>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</si>
  <si>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</si>
  <si>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</si>
  <si>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</si>
  <si>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</si>
  <si>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</si>
  <si>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</si>
  <si>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</si>
  <si>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</si>
  <si>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</si>
  <si>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</si>
  <si>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</si>
  <si>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</si>
  <si>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</si>
  <si>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</si>
  <si>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</si>
  <si>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</si>
  <si>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</si>
  <si>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</si>
  <si>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</si>
  <si>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</si>
  <si>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</si>
  <si>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</si>
  <si>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</si>
  <si>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</si>
  <si>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</si>
  <si>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</si>
  <si>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</si>
  <si>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</si>
  <si>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</si>
  <si>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</si>
  <si>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</si>
  <si>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</si>
  <si>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</si>
  <si>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</si>
  <si>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</si>
  <si>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</si>
  <si>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</si>
  <si>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</si>
  <si>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</si>
  <si>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</si>
  <si>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</si>
  <si>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</si>
  <si>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</si>
  <si>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</si>
  <si>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</si>
  <si>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</si>
  <si>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</si>
  <si>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</si>
  <si>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</si>
  <si>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</si>
  <si>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</si>
  <si>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</si>
  <si>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</si>
  <si>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</si>
  <si>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</si>
  <si>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</si>
  <si>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</si>
  <si>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</si>
  <si>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</si>
  <si>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</si>
  <si>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</si>
  <si>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</si>
  <si>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</si>
  <si>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</si>
  <si>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</si>
  <si>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</si>
  <si>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</si>
  <si>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</si>
  <si>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</si>
  <si>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</si>
  <si>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</si>
  <si>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</si>
  <si>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</si>
  <si>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</si>
  <si>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</si>
  <si>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</si>
  <si>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</si>
  <si>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</si>
  <si>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</si>
  <si>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</si>
  <si>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</si>
  <si>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</si>
  <si>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</si>
  <si>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</si>
  <si>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</si>
  <si>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</si>
  <si>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</si>
  <si>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</si>
  <si>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</si>
  <si>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</si>
  <si>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</si>
  <si>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</si>
  <si>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</si>
  <si>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</si>
  <si>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</si>
  <si>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</si>
  <si>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</si>
  <si>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</si>
  <si>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</si>
  <si>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</si>
  <si>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</si>
  <si>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</si>
  <si>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</si>
  <si>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</si>
  <si>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</si>
  <si>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</si>
  <si>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</si>
  <si>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</si>
  <si>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</si>
  <si>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</si>
  <si>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</si>
  <si>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</si>
  <si>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</si>
  <si>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</si>
  <si>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</si>
  <si>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</si>
  <si>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</si>
  <si>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</si>
  <si>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</si>
  <si>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</si>
  <si>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</si>
  <si>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</si>
  <si>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</si>
  <si>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</si>
  <si>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</si>
  <si>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</si>
  <si>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</si>
  <si>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</si>
  <si>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</si>
  <si>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</si>
  <si>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</si>
  <si>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</si>
  <si>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</si>
  <si>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</si>
  <si>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</si>
  <si>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</si>
  <si>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</si>
  <si>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</si>
  <si>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</si>
  <si>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</si>
  <si>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</si>
  <si>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</si>
  <si>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</si>
  <si>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</si>
  <si>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</si>
  <si>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</si>
  <si>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</si>
  <si>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</si>
  <si>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</si>
  <si>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</si>
  <si>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</si>
  <si>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</si>
  <si>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</si>
  <si>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</si>
  <si>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</si>
  <si>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</si>
  <si>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</si>
  <si>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</si>
  <si>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</si>
  <si>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</si>
  <si>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</si>
  <si>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</si>
  <si>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</si>
  <si>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</si>
  <si>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</si>
  <si>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</si>
  <si>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</si>
  <si>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</si>
  <si>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</si>
  <si>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</si>
  <si>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</si>
  <si>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</si>
  <si>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</si>
  <si>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</si>
  <si>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</si>
  <si>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</si>
  <si>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</si>
  <si>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</si>
  <si>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</si>
  <si>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</si>
  <si>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</si>
  <si>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</si>
  <si>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</si>
  <si>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</si>
  <si>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</si>
  <si>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</si>
  <si>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</si>
  <si>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</si>
  <si>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</si>
  <si>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</si>
  <si>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</si>
  <si>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</si>
  <si>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</si>
  <si>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</si>
  <si>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</si>
  <si>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</si>
  <si>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</si>
  <si>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</si>
  <si>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</si>
  <si>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</si>
  <si>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</si>
  <si>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</si>
  <si>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</si>
  <si>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</si>
  <si>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</si>
  <si>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</si>
  <si>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</si>
  <si>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</si>
  <si>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</si>
  <si>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</si>
  <si>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</si>
  <si>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</si>
  <si>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</si>
  <si>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</si>
  <si>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</si>
  <si>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</si>
  <si>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</si>
  <si>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</si>
  <si>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</si>
  <si>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</si>
  <si>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</si>
  <si>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</si>
  <si>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</si>
  <si>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</si>
  <si>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</si>
  <si>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</si>
  <si>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</si>
  <si>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</si>
  <si>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</si>
  <si>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</si>
  <si>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</si>
  <si>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</si>
  <si>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</si>
  <si>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</si>
  <si>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</si>
  <si>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</si>
  <si>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</si>
  <si>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</si>
  <si>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</si>
  <si>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</si>
  <si>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</si>
  <si>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</si>
  <si>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</si>
  <si>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</si>
  <si>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</si>
  <si>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</si>
  <si>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</si>
  <si>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</si>
  <si>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</si>
  <si>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</si>
  <si>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</si>
  <si>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</si>
  <si>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</si>
  <si>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</si>
  <si>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</si>
  <si>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</si>
  <si>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</si>
  <si>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</si>
  <si>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</si>
  <si>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</si>
  <si>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</si>
  <si>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</si>
  <si>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</si>
  <si>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</si>
  <si>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</si>
  <si>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</si>
  <si>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</si>
  <si>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</si>
  <si>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</si>
  <si>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</si>
  <si>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</si>
  <si>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</si>
  <si>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</si>
  <si>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</si>
  <si>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</si>
  <si>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</si>
  <si>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</si>
  <si>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</si>
  <si>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</si>
  <si>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</si>
  <si>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</si>
  <si>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</si>
  <si>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</si>
  <si>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</si>
  <si>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</si>
  <si>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</si>
  <si>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</si>
  <si>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</si>
  <si>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</si>
  <si>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</si>
  <si>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</si>
  <si>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</si>
  <si>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</si>
  <si>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</si>
  <si>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</si>
  <si>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</si>
  <si>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</si>
  <si>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</si>
  <si>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</si>
  <si>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</si>
  <si>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</si>
  <si>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</si>
  <si>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</si>
  <si>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</si>
  <si>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</si>
  <si>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</si>
  <si>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</si>
  <si>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</si>
  <si>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</si>
  <si>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</si>
  <si>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</si>
  <si>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</si>
  <si>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</si>
  <si>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</si>
  <si>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</si>
  <si>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</si>
  <si>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</si>
  <si>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</si>
  <si>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</si>
  <si>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</si>
  <si>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</si>
  <si>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</si>
  <si>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</si>
  <si>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</si>
  <si>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</si>
  <si>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</si>
  <si>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</si>
  <si>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</si>
  <si>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</si>
  <si>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</si>
  <si>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</si>
  <si>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</si>
  <si>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</si>
  <si>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</si>
  <si>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</si>
  <si>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</si>
  <si>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</si>
  <si>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</si>
  <si>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</si>
  <si>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</si>
  <si>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</si>
  <si>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</si>
  <si>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</si>
  <si>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</si>
  <si>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</si>
  <si>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</si>
  <si>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</si>
  <si>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</si>
  <si>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</si>
  <si>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</si>
  <si>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</si>
  <si>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</si>
  <si>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</si>
  <si>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</si>
  <si>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</si>
  <si>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</si>
  <si>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</si>
  <si>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</si>
  <si>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</si>
  <si>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</si>
  <si>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</si>
  <si>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</si>
  <si>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</si>
  <si>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</si>
  <si>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</si>
  <si>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</si>
  <si>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</si>
  <si>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</si>
  <si>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</si>
  <si>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</si>
  <si>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</si>
  <si>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</si>
  <si>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</si>
  <si>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</si>
  <si>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</si>
  <si>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</si>
  <si>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</si>
  <si>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</si>
  <si>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</si>
  <si>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</si>
  <si>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</si>
  <si>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</si>
  <si>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</si>
  <si>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</si>
  <si>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</si>
  <si>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</si>
  <si>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</si>
  <si>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</si>
  <si>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</si>
  <si>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</si>
  <si>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</si>
  <si>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</si>
  <si>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</si>
  <si>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</si>
  <si>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</si>
  <si>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</si>
  <si>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</si>
  <si>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</si>
  <si>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</si>
  <si>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</si>
  <si>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</si>
  <si>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</si>
  <si>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</si>
  <si>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</si>
  <si>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</si>
  <si>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</si>
  <si>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</si>
  <si>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</si>
  <si>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</si>
  <si>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</si>
  <si>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</si>
  <si>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</si>
  <si>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</si>
  <si>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</si>
  <si>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</si>
  <si>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</si>
  <si>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</si>
  <si>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</si>
  <si>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</si>
  <si>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</si>
  <si>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</si>
  <si>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</si>
  <si>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</si>
  <si>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</si>
  <si>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</si>
  <si>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</si>
  <si>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</si>
  <si>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</si>
  <si>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</si>
  <si>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</si>
  <si>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</si>
  <si>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</si>
  <si>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</si>
  <si>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</si>
  <si>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</si>
  <si>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</si>
  <si>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</si>
  <si>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</si>
  <si>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</si>
  <si>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</si>
  <si>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</si>
  <si>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</si>
  <si>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</si>
  <si>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</si>
  <si>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</si>
  <si>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</si>
  <si>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</si>
  <si>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</si>
  <si>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</si>
  <si>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</si>
  <si>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</si>
  <si>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</si>
  <si>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</si>
  <si>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</si>
  <si>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</si>
  <si>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</si>
  <si>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</si>
  <si>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</si>
  <si>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</si>
  <si>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</si>
  <si>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</si>
  <si>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</si>
  <si>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</si>
  <si>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</si>
  <si>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</si>
  <si>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</si>
  <si>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</si>
  <si>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</si>
  <si>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</si>
  <si>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</si>
  <si>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</si>
  <si>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</si>
  <si>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</si>
  <si>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</si>
  <si>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</si>
  <si>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</si>
  <si>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</si>
  <si>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</si>
  <si>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</si>
  <si>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</si>
  <si>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</si>
  <si>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</si>
  <si>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</si>
  <si>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</si>
  <si>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</si>
  <si>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</si>
  <si>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</si>
  <si>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</si>
  <si>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</si>
  <si>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</si>
  <si>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</si>
  <si>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</si>
  <si>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</si>
  <si>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</si>
  <si>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</si>
  <si>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</si>
  <si>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</si>
  <si>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</si>
  <si>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</si>
  <si>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</si>
  <si>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</si>
  <si>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</si>
  <si>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</si>
  <si>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</si>
  <si>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</si>
  <si>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</si>
  <si>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</si>
  <si>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</si>
  <si>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</si>
  <si>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</si>
  <si>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</si>
  <si>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</si>
  <si>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</si>
  <si>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</si>
  <si>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</si>
  <si>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</si>
  <si>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</si>
  <si>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</si>
  <si>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</si>
  <si>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</si>
  <si>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</si>
  <si>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</si>
  <si>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</si>
  <si>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</si>
  <si>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</si>
  <si>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</si>
  <si>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</si>
  <si>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</si>
  <si>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</si>
  <si>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</si>
  <si>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</si>
  <si>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</si>
  <si>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</si>
  <si>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</si>
  <si>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</si>
  <si>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</si>
  <si>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</si>
  <si>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</si>
  <si>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</si>
  <si>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</si>
  <si>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</si>
  <si>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</si>
  <si>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</si>
  <si>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</si>
  <si>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</si>
  <si>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</si>
  <si>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</si>
  <si>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</si>
  <si>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</si>
  <si>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</si>
  <si>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</si>
  <si>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</si>
  <si>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</si>
  <si>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</si>
  <si>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</si>
  <si>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</si>
  <si>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</si>
  <si>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</si>
  <si>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</si>
  <si>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</si>
  <si>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</si>
  <si>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</si>
  <si>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</si>
  <si>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</si>
  <si>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</si>
  <si>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</si>
  <si>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</si>
  <si>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</si>
  <si>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</si>
  <si>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</si>
  <si>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</si>
  <si>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</si>
  <si>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</si>
  <si>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</si>
  <si>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</si>
  <si>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</si>
  <si>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</si>
  <si>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</si>
  <si>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</si>
  <si>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</si>
  <si>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</si>
  <si>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</si>
  <si>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</si>
  <si>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</si>
  <si>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</si>
  <si>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</si>
  <si>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</si>
  <si>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</si>
  <si>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</si>
  <si>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</si>
  <si>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</si>
  <si>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</si>
  <si>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</si>
  <si>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</si>
  <si>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</si>
  <si>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</si>
  <si>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</si>
  <si>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</si>
  <si>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</si>
  <si>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</si>
  <si>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</si>
  <si>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</si>
  <si>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</si>
  <si>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</si>
  <si>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</si>
  <si>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</si>
  <si>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</si>
  <si>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</si>
  <si>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</si>
  <si>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</si>
  <si>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</si>
  <si>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</si>
  <si>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</si>
  <si>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</si>
  <si>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</si>
  <si>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</si>
  <si>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</si>
  <si>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</si>
  <si>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</si>
  <si>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</si>
  <si>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</si>
  <si>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</si>
  <si>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</si>
  <si>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</si>
  <si>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</si>
  <si>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</si>
  <si>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</si>
  <si>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</si>
  <si>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</si>
  <si>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</si>
  <si>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</si>
  <si>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</si>
  <si>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</si>
  <si>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</si>
  <si>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</si>
  <si>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</si>
  <si>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</si>
  <si>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</si>
  <si>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</si>
  <si>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</si>
  <si>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</si>
  <si>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</si>
  <si>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</si>
  <si>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</si>
  <si>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</si>
  <si>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</si>
  <si>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</si>
  <si>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</si>
  <si>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</si>
  <si>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</si>
  <si>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</si>
  <si>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</si>
  <si>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</si>
  <si>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</si>
  <si>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</si>
  <si>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</si>
  <si>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</si>
  <si>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</si>
  <si>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</si>
  <si>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</si>
  <si>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</si>
  <si>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</si>
  <si>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</si>
  <si>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</si>
  <si>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</si>
  <si>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</si>
  <si>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</si>
  <si>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</si>
  <si>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</si>
  <si>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</si>
  <si>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</si>
  <si>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</si>
  <si>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</si>
  <si>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</si>
  <si>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</si>
  <si>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</si>
  <si>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</si>
  <si>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</si>
  <si>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</si>
  <si>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</si>
  <si>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</si>
  <si>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</si>
  <si>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</si>
  <si>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</si>
  <si>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</si>
  <si>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</si>
  <si>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</si>
  <si>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</si>
  <si>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</si>
  <si>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</si>
  <si>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</si>
  <si>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</si>
  <si>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</si>
  <si>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</si>
  <si>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</si>
  <si>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</si>
  <si>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</si>
  <si>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</si>
  <si>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</si>
  <si>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</si>
  <si>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</si>
  <si>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</si>
  <si>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</si>
  <si>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</si>
  <si>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</si>
  <si>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</si>
  <si>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</si>
  <si>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</si>
  <si>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</si>
  <si>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</si>
  <si>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</si>
  <si>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</si>
  <si>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</si>
  <si>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</si>
  <si>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</si>
  <si>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</si>
  <si>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</si>
  <si>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</si>
  <si>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</si>
  <si>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</si>
  <si>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</si>
  <si>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</si>
  <si>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</si>
  <si>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</si>
  <si>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</si>
  <si>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</si>
  <si>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</si>
  <si>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</si>
  <si>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</si>
  <si>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</si>
  <si>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</si>
  <si>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</si>
  <si>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</si>
  <si>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</si>
  <si>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</si>
  <si>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</si>
  <si>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</si>
  <si>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</si>
  <si>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</si>
  <si>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</si>
  <si>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</si>
  <si>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</si>
  <si>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</si>
  <si>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</si>
  <si>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</si>
  <si>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</si>
  <si>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</si>
  <si>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</si>
  <si>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</si>
  <si>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</si>
  <si>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</si>
  <si>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</si>
  <si>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</si>
  <si>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</si>
  <si>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</si>
  <si>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</si>
  <si>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</si>
  <si>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</si>
  <si>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</si>
  <si>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</si>
  <si>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</si>
  <si>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</si>
  <si>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</si>
  <si>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</si>
  <si>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</si>
  <si>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</si>
  <si>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</si>
  <si>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</si>
  <si>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</si>
  <si>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</si>
  <si>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</si>
  <si>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</si>
  <si>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</si>
  <si>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</si>
  <si>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</si>
  <si>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</si>
  <si>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</si>
  <si>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</si>
  <si>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</si>
  <si>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</si>
  <si>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</si>
  <si>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</si>
  <si>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</si>
  <si>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</si>
  <si>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</si>
  <si>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</si>
  <si>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</si>
  <si>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</si>
  <si>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</si>
  <si>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</si>
  <si>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</si>
  <si>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</si>
  <si>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</si>
  <si>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</si>
  <si>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</si>
  <si>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</si>
  <si>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</si>
  <si>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</si>
  <si>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</si>
  <si>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</si>
  <si>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</si>
  <si>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</si>
  <si>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</si>
  <si>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</si>
  <si>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</si>
  <si>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</si>
  <si>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</si>
  <si>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</si>
  <si>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</si>
  <si>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</si>
  <si>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</si>
  <si>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</si>
  <si>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</si>
  <si>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</si>
  <si>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</si>
  <si>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</si>
  <si>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</si>
  <si>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</si>
  <si>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</si>
  <si>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</si>
  <si>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</si>
  <si>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</si>
  <si>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</si>
  <si>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</si>
  <si>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</si>
  <si>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</si>
  <si>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</si>
  <si>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</si>
  <si>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</si>
  <si>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</si>
  <si>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</si>
  <si>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</si>
  <si>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</si>
  <si>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</si>
  <si>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</si>
  <si>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</si>
  <si>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</si>
  <si>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</si>
  <si>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</si>
  <si>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</si>
  <si>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</si>
  <si>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</si>
  <si>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</si>
  <si>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</si>
  <si>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</si>
  <si>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</si>
  <si>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</si>
  <si>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</si>
  <si>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</si>
  <si>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</si>
  <si>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</si>
  <si>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</si>
  <si>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</si>
  <si>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</si>
  <si>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</si>
  <si>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</si>
  <si>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</si>
  <si>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</si>
  <si>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</si>
  <si>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</si>
  <si>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</si>
  <si>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</si>
  <si>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</si>
  <si>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</si>
  <si>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</si>
  <si>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</si>
  <si>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</si>
  <si>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</si>
  <si>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</si>
  <si>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</si>
  <si>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</si>
  <si>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</si>
  <si>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</si>
  <si>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</si>
  <si>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</si>
  <si>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</si>
  <si>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</si>
  <si>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</si>
  <si>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</si>
  <si>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</si>
  <si>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</si>
  <si>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</si>
  <si>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</si>
  <si>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</si>
  <si>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</si>
  <si>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</si>
  <si>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</si>
  <si>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</si>
  <si>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</si>
  <si>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</si>
  <si>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</si>
  <si>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</si>
  <si>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</si>
  <si>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</si>
  <si>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</si>
  <si>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</si>
  <si>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</si>
  <si>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</si>
  <si>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</si>
  <si>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</si>
  <si>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</si>
  <si>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</si>
  <si>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</si>
  <si>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</si>
  <si>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</si>
  <si>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</si>
  <si>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</si>
  <si>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</si>
  <si>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</si>
  <si>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</si>
  <si>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</si>
  <si>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</si>
  <si>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</si>
  <si>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</si>
  <si>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</si>
  <si>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</si>
  <si>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</si>
  <si>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</si>
  <si>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</si>
  <si>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</si>
  <si>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</si>
  <si>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</si>
  <si>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</si>
  <si>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</si>
  <si>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</si>
  <si>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</si>
  <si>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</si>
  <si>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</si>
  <si>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</si>
  <si>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</si>
  <si>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</si>
  <si>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</si>
  <si>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</si>
  <si>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</si>
  <si>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</si>
  <si>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</si>
  <si>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</si>
  <si>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</si>
  <si>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</si>
  <si>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</si>
  <si>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</si>
  <si>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</si>
  <si>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</si>
  <si>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</si>
  <si>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</si>
  <si>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</si>
  <si>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</si>
  <si>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</si>
  <si>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</si>
  <si>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</si>
  <si>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</si>
  <si>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</si>
  <si>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</si>
  <si>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</si>
  <si>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</si>
  <si>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</si>
  <si>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</si>
  <si>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</si>
  <si>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</si>
  <si>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</si>
  <si>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</si>
  <si>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</si>
  <si>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</si>
  <si>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</si>
  <si>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</si>
  <si>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</si>
  <si>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</si>
  <si>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</si>
  <si>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</si>
  <si>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</si>
  <si>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</si>
  <si>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</si>
  <si>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</si>
  <si>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</si>
  <si>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</si>
  <si>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</si>
  <si>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</si>
  <si>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</si>
  <si>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</si>
  <si>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</si>
  <si>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</si>
  <si>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</si>
  <si>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</si>
  <si>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</si>
  <si>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</si>
  <si>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</si>
  <si>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</si>
  <si>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</si>
  <si>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</si>
  <si>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</si>
  <si>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</si>
  <si>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</si>
  <si>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</si>
  <si>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</si>
  <si>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</si>
  <si>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</si>
  <si>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</si>
  <si>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</si>
  <si>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</si>
  <si>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</si>
  <si>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</si>
  <si>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</si>
  <si>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</si>
  <si>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</si>
  <si>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</si>
  <si>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</si>
  <si>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</si>
  <si>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</si>
  <si>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</si>
  <si>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</si>
  <si>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</si>
  <si>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</si>
  <si>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</si>
  <si>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</si>
  <si>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</si>
  <si>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</si>
  <si>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</si>
  <si>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</si>
  <si>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</si>
  <si>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</si>
  <si>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</si>
  <si>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</si>
  <si>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</si>
  <si>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</si>
  <si>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</si>
  <si>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</si>
  <si>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</si>
  <si>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</si>
  <si>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</si>
  <si>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</si>
  <si>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</si>
  <si>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</si>
  <si>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</si>
  <si>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</si>
  <si>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</si>
  <si>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</si>
  <si>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</si>
  <si>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</si>
  <si>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</si>
  <si>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</si>
  <si>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</si>
  <si>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</si>
  <si>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</si>
  <si>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</si>
  <si>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</si>
  <si>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</si>
  <si>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</si>
  <si>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</si>
  <si>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</si>
  <si>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</si>
  <si>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</si>
  <si>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</si>
  <si>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</si>
  <si>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</si>
  <si>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</si>
  <si>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</si>
  <si>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</si>
  <si>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</si>
  <si>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</si>
  <si>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</si>
  <si>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</si>
  <si>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</si>
  <si>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</si>
  <si>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</si>
  <si>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</si>
  <si>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</si>
  <si>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</si>
  <si>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</si>
  <si>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</si>
  <si>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</si>
  <si>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</si>
  <si>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</si>
  <si>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</si>
  <si>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</si>
  <si>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</si>
  <si>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</si>
  <si>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</si>
  <si>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</si>
  <si>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</si>
  <si>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</si>
  <si>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</si>
  <si>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</si>
  <si>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</si>
  <si>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</si>
  <si>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</si>
  <si>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</si>
  <si>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</si>
  <si>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</si>
  <si>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</si>
  <si>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</si>
  <si>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</si>
  <si>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</si>
  <si>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</si>
  <si>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</si>
  <si>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</si>
  <si>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</si>
  <si>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</si>
  <si>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</si>
  <si>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</si>
  <si>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</si>
  <si>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</si>
  <si>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</si>
  <si>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</si>
  <si>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</si>
  <si>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</si>
  <si>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</si>
  <si>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</si>
  <si>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</si>
  <si>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</si>
  <si>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</si>
  <si>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</si>
  <si>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</si>
  <si>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</si>
  <si>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</si>
  <si>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</si>
  <si>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</si>
  <si>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</si>
  <si>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</si>
  <si>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</si>
  <si>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</si>
  <si>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</si>
  <si>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</si>
  <si>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</si>
  <si>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</si>
  <si>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</si>
  <si>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</si>
  <si>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</si>
  <si>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</si>
  <si>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</si>
  <si>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</si>
  <si>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</si>
  <si>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</si>
  <si>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</si>
  <si>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</si>
  <si>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</si>
  <si>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</si>
  <si>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</si>
  <si>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</si>
  <si>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</si>
  <si>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</si>
  <si>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</si>
  <si>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</si>
  <si>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</si>
  <si>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</si>
  <si>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</si>
  <si>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</si>
  <si>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</si>
  <si>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</si>
  <si>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</si>
  <si>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</si>
  <si>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</si>
  <si>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</si>
  <si>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</si>
  <si>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</si>
  <si>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</si>
  <si>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</si>
  <si>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</si>
  <si>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</si>
  <si>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</si>
  <si>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</si>
  <si>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</si>
  <si>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</si>
  <si>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</si>
  <si>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</si>
  <si>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</si>
  <si>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</si>
  <si>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</si>
  <si>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</si>
  <si>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</si>
  <si>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</si>
  <si>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</si>
  <si>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</si>
  <si>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</si>
  <si>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</si>
  <si>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</si>
  <si>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</si>
  <si>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</si>
  <si>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</si>
  <si>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</si>
  <si>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</si>
  <si>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</si>
  <si>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</si>
  <si>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</si>
  <si>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</si>
  <si>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</si>
  <si>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</si>
  <si>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</si>
  <si>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</si>
  <si>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</si>
  <si>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</si>
  <si>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</si>
  <si>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</si>
  <si>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</si>
  <si>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</si>
  <si>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</si>
  <si>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</si>
  <si>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</si>
  <si>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</si>
  <si>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</si>
  <si>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</si>
  <si>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</si>
  <si>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</si>
  <si>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</si>
  <si>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</si>
  <si>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</si>
  <si>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</si>
  <si>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</si>
  <si>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</si>
  <si>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</si>
  <si>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</si>
  <si>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</si>
  <si>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</si>
  <si>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</si>
  <si>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</si>
  <si>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</si>
  <si>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</si>
  <si>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</si>
  <si>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</si>
  <si>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</si>
  <si>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</si>
  <si>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</si>
  <si>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</si>
  <si>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</si>
  <si>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</si>
  <si>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</si>
  <si>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</si>
  <si>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</si>
  <si>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</si>
  <si>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</si>
  <si>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</si>
  <si>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</si>
  <si>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</si>
  <si>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</si>
  <si>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</si>
  <si>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</si>
  <si>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</si>
  <si>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</si>
  <si>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</si>
  <si>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</si>
  <si>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</si>
  <si>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</si>
  <si>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</si>
  <si>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</si>
  <si>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</si>
  <si>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</si>
  <si>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</si>
  <si>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</si>
  <si>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</si>
  <si>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</si>
  <si>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</si>
  <si>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</si>
  <si>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</si>
  <si>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</si>
  <si>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</si>
  <si>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</si>
  <si>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</si>
  <si>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</si>
  <si>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</si>
  <si>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</si>
  <si>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</si>
  <si>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</si>
  <si>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</si>
  <si>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</si>
  <si>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</si>
  <si>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</si>
  <si>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</si>
  <si>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</si>
  <si>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</si>
  <si>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</si>
  <si>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</si>
  <si>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</si>
  <si>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</si>
  <si>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</si>
  <si>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</si>
  <si>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</si>
  <si>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</si>
  <si>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</si>
  <si>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</si>
  <si>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</si>
  <si>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</si>
  <si>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</si>
  <si>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</si>
  <si>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</si>
  <si>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</si>
  <si>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</si>
  <si>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</si>
  <si>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</si>
  <si>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</si>
  <si>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</si>
  <si>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</si>
  <si>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</si>
  <si>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</si>
  <si>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</si>
  <si>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</si>
  <si>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</si>
  <si>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</si>
  <si>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</si>
  <si>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</si>
  <si>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</si>
  <si>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</si>
  <si>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</si>
  <si>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</si>
  <si>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</si>
  <si>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</si>
  <si>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</si>
  <si>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</si>
  <si>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</si>
  <si>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</si>
  <si>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</si>
  <si>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</si>
  <si>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</si>
  <si>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</si>
  <si>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</si>
  <si>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</si>
  <si>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</si>
  <si>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</si>
  <si>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</si>
  <si>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</si>
  <si>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</si>
  <si>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</si>
  <si>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</si>
  <si>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</si>
  <si>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</si>
  <si>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</si>
  <si>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</si>
  <si>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</si>
  <si>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</si>
  <si>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</si>
  <si>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</si>
  <si>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</si>
  <si>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</si>
  <si>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</si>
  <si>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</si>
  <si>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</si>
  <si>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</si>
  <si>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</si>
  <si>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</si>
  <si>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</si>
  <si>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</si>
  <si>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</si>
  <si>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</si>
  <si>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</si>
  <si>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</si>
  <si>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</si>
  <si>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</si>
  <si>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</si>
  <si>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</si>
  <si>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</si>
  <si>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</si>
  <si>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</si>
  <si>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</si>
  <si>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</si>
  <si>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</si>
  <si>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</si>
  <si>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</si>
  <si>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</si>
  <si>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</si>
  <si>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</si>
  <si>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</si>
  <si>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</si>
  <si>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</si>
  <si>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</si>
  <si>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</si>
  <si>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</si>
  <si>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</si>
  <si>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</si>
  <si>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</si>
  <si>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</si>
  <si>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</si>
  <si>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</si>
  <si>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</si>
  <si>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</si>
  <si>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</si>
  <si>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</si>
  <si>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</si>
  <si>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</si>
  <si>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</si>
  <si>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</si>
  <si>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</si>
  <si>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</si>
  <si>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</si>
  <si>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</si>
  <si>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</si>
  <si>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</si>
  <si>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</si>
  <si>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</si>
  <si>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</si>
  <si>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</si>
  <si>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</si>
  <si>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</si>
  <si>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</si>
  <si>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</si>
  <si>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</si>
  <si>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</si>
  <si>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</si>
  <si>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</si>
  <si>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</si>
  <si>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</si>
  <si>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</si>
  <si>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</si>
  <si>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</si>
  <si>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</si>
  <si>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</si>
  <si>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</si>
  <si>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</si>
  <si>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</si>
  <si>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</si>
  <si>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</si>
  <si>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</si>
  <si>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</si>
  <si>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</si>
  <si>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</si>
  <si>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</si>
  <si>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</si>
  <si>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</si>
  <si>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</si>
  <si>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</si>
  <si>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</si>
  <si>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</si>
  <si>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</si>
  <si>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</si>
  <si>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</si>
  <si>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</si>
  <si>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</si>
  <si>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</si>
  <si>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</si>
  <si>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</si>
  <si>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</si>
  <si>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</si>
  <si>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</si>
  <si>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</si>
  <si>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</si>
  <si>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</si>
  <si>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</si>
  <si>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</si>
  <si>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</si>
  <si>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</si>
  <si>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</si>
  <si>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</si>
  <si>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</si>
  <si>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</si>
  <si>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</si>
  <si>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</si>
  <si>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</si>
  <si>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</si>
  <si>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</si>
  <si>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</si>
  <si>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</si>
  <si>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</si>
  <si>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</si>
  <si>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</si>
  <si>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</si>
  <si>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</si>
  <si>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</si>
  <si>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</si>
  <si>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</si>
  <si>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</si>
  <si>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</si>
  <si>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</si>
  <si>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</si>
  <si>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</si>
  <si>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</si>
  <si>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</si>
  <si>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</si>
  <si>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</si>
  <si>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</si>
  <si>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</si>
  <si>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</si>
  <si>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</si>
  <si>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</si>
  <si>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</si>
  <si>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</si>
  <si>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</si>
  <si>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</si>
  <si>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</si>
  <si>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</si>
  <si>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</si>
  <si>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</si>
  <si>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</si>
  <si>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</si>
  <si>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</si>
  <si>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</si>
  <si>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</si>
  <si>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</si>
  <si>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</si>
  <si>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</si>
  <si>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</si>
  <si>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</si>
  <si>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</si>
  <si>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</si>
  <si>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</si>
  <si>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</si>
  <si>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</si>
  <si>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</si>
  <si>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</si>
  <si>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</si>
  <si>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</si>
  <si>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</si>
  <si>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</si>
  <si>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</si>
  <si>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</si>
  <si>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</si>
  <si>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</si>
  <si>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</si>
  <si>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</si>
  <si>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</si>
  <si>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</si>
  <si>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</si>
  <si>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</si>
  <si>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</si>
  <si>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</si>
  <si>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</si>
  <si>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</si>
  <si>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</si>
  <si>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</si>
  <si>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</si>
  <si>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</si>
  <si>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</si>
  <si>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</si>
  <si>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</si>
  <si>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</si>
  <si>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</si>
  <si>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</si>
  <si>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</si>
  <si>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</si>
  <si>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</si>
  <si>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</si>
  <si>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</si>
  <si>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</si>
  <si>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</si>
  <si>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</si>
  <si>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</si>
  <si>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</si>
  <si>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</si>
  <si>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</si>
  <si>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</si>
  <si>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</si>
  <si>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</si>
  <si>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</si>
  <si>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</si>
  <si>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</si>
  <si>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</si>
  <si>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</si>
  <si>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</si>
  <si>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</si>
  <si>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</si>
  <si>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</si>
  <si>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</si>
  <si>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</si>
  <si>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</si>
  <si>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</si>
  <si>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</si>
  <si>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</si>
  <si>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</si>
  <si>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</si>
  <si>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</si>
  <si>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</si>
  <si>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</si>
  <si>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</si>
  <si>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</si>
  <si>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</si>
  <si>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</si>
  <si>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</si>
  <si>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</si>
  <si>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</si>
  <si>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</si>
  <si>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</si>
  <si>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</si>
  <si>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</si>
  <si>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</si>
  <si>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</si>
  <si>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</si>
  <si>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</si>
  <si>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</si>
  <si>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</si>
  <si>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</si>
  <si>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</si>
  <si>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</si>
  <si>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</si>
  <si>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</si>
  <si>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</si>
  <si>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</si>
  <si>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</si>
  <si>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</si>
  <si>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</si>
  <si>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</si>
  <si>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</si>
  <si>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</si>
  <si>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</si>
  <si>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</si>
  <si>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</si>
  <si>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</si>
  <si>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</si>
  <si>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</si>
  <si>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</si>
  <si>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</si>
  <si>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</si>
  <si>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</si>
  <si>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</si>
  <si>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</si>
  <si>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</si>
  <si>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</si>
  <si>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</si>
  <si>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</si>
  <si>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</si>
  <si>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</si>
  <si>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</si>
  <si>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</si>
  <si>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</si>
  <si>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</si>
  <si>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</si>
  <si>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</si>
  <si>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</si>
  <si>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</si>
  <si>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</si>
  <si>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</si>
  <si>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</si>
  <si>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</si>
  <si>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</si>
  <si>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</si>
  <si>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</si>
  <si>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</si>
  <si>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</si>
  <si>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</si>
  <si>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</si>
  <si>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</si>
  <si>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</si>
  <si>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</si>
  <si>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</si>
  <si>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</si>
  <si>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</si>
  <si>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</si>
  <si>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</si>
  <si>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</si>
  <si>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</si>
  <si>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</si>
  <si>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</si>
  <si>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</si>
  <si>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</si>
  <si>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</si>
  <si>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</si>
  <si>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</si>
  <si>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</si>
  <si>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</si>
  <si>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</si>
  <si>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</si>
  <si>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</si>
  <si>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</si>
  <si>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</si>
  <si>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</si>
  <si>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</si>
  <si>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</si>
  <si>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</si>
  <si>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</si>
  <si>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</si>
  <si>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</si>
  <si>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</si>
  <si>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</si>
  <si>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</si>
  <si>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</si>
  <si>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</si>
  <si>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</si>
  <si>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</si>
  <si>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</si>
  <si>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</si>
  <si>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</si>
  <si>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</si>
  <si>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</si>
  <si>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</si>
  <si>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</si>
  <si>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</si>
  <si>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</si>
  <si>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</si>
  <si>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</si>
  <si>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</si>
  <si>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</si>
  <si>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</si>
  <si>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</si>
  <si>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</si>
  <si>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</si>
  <si>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</si>
  <si>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</si>
  <si>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</si>
  <si>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</si>
  <si>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</si>
  <si>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</si>
  <si>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</si>
  <si>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</si>
  <si>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</si>
  <si>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</si>
  <si>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</si>
  <si>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</si>
  <si>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</si>
  <si>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</si>
  <si>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</si>
  <si>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</si>
  <si>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</si>
  <si>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</si>
  <si>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</si>
  <si>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</si>
  <si>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</si>
  <si>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</si>
  <si>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</si>
  <si>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</si>
  <si>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</si>
  <si>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</si>
  <si>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</si>
  <si>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</si>
  <si>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</si>
  <si>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</si>
  <si>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</si>
  <si>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</si>
  <si>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</si>
  <si>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</si>
  <si>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</si>
  <si>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</si>
  <si>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</si>
  <si>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</si>
  <si>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</si>
  <si>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</si>
  <si>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</si>
  <si>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</si>
  <si>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</si>
  <si>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</si>
  <si>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</si>
  <si>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</si>
  <si>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</si>
  <si>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</si>
  <si>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</si>
  <si>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</si>
  <si>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</si>
  <si>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</si>
  <si>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</si>
  <si>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</si>
  <si>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</si>
  <si>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</si>
  <si>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</si>
  <si>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</si>
  <si>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</si>
  <si>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</si>
  <si>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</si>
  <si>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</si>
  <si>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</si>
  <si>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</si>
  <si>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</si>
  <si>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</si>
  <si>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</si>
  <si>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</si>
  <si>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</si>
  <si>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</si>
  <si>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</si>
  <si>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</si>
  <si>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</si>
  <si>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</si>
  <si>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</si>
  <si>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</si>
  <si>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</si>
  <si>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</si>
  <si>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</si>
  <si>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</si>
  <si>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</si>
  <si>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</si>
  <si>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</si>
  <si>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</si>
  <si>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</si>
  <si>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</si>
  <si>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</si>
  <si>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</si>
  <si>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</si>
  <si>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</si>
  <si>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</si>
  <si>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</si>
  <si>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</si>
  <si>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</si>
  <si>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</si>
  <si>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</si>
  <si>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</si>
  <si>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</si>
  <si>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</si>
  <si>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</si>
  <si>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</si>
  <si>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</si>
  <si>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</si>
  <si>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</si>
  <si>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</si>
  <si>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</si>
  <si>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</si>
  <si>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</si>
  <si>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</si>
  <si>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</si>
  <si>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</si>
  <si>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</si>
  <si>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</si>
  <si>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</si>
  <si>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</si>
  <si>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</si>
  <si>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</si>
  <si>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</si>
  <si>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</si>
  <si>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</si>
  <si>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</si>
  <si>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</si>
  <si>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</si>
  <si>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</si>
  <si>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</si>
  <si>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</si>
  <si>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</si>
  <si>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</si>
  <si>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</si>
  <si>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</si>
  <si>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</si>
  <si>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</si>
  <si>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</si>
  <si>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</si>
  <si>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</si>
  <si>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</si>
  <si>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</si>
  <si>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</si>
  <si>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</si>
  <si>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</si>
  <si>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</si>
  <si>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</si>
  <si>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</si>
  <si>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</si>
  <si>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</si>
  <si>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</si>
  <si>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</si>
  <si>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</si>
  <si>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</si>
  <si>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</si>
  <si>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</si>
  <si>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</si>
  <si>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</si>
  <si>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</si>
  <si>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</si>
  <si>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</si>
  <si>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</si>
  <si>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</si>
  <si>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</si>
  <si>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</si>
  <si>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</si>
  <si>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</si>
  <si>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</si>
  <si>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</si>
  <si>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</si>
  <si>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</si>
  <si>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</si>
  <si>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</si>
  <si>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</si>
  <si>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</si>
  <si>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</si>
  <si>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</si>
  <si>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</si>
  <si>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</si>
  <si>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</si>
  <si>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</si>
  <si>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</si>
  <si>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</si>
  <si>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</si>
  <si>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</si>
  <si>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</si>
  <si>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</si>
  <si>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</si>
  <si>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</si>
  <si>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</si>
  <si>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</si>
  <si>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</si>
  <si>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</si>
  <si>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</si>
  <si>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</si>
  <si>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</si>
  <si>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</si>
  <si>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</si>
  <si>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</si>
  <si>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</si>
  <si>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</si>
  <si>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</si>
  <si>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</si>
  <si>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</si>
  <si>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</si>
  <si>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</si>
  <si>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</si>
  <si>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</si>
  <si>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</si>
  <si>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</si>
  <si>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</si>
  <si>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</si>
  <si>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</si>
  <si>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</si>
  <si>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</si>
  <si>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</si>
  <si>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</si>
  <si>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</si>
  <si>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</si>
  <si>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</si>
  <si>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</si>
  <si>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</si>
  <si>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</si>
  <si>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</si>
  <si>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</si>
  <si>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</si>
  <si>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</si>
  <si>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</si>
  <si>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</si>
  <si>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</si>
  <si>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</si>
  <si>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</si>
  <si>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</si>
  <si>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</si>
  <si>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</si>
  <si>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</si>
  <si>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</si>
  <si>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</si>
  <si>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</si>
  <si>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</si>
  <si>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</si>
  <si>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</si>
  <si>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</si>
  <si>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</si>
  <si>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</si>
  <si>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</si>
  <si>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</si>
  <si>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</si>
  <si>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</si>
  <si>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</si>
  <si>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</si>
  <si>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</si>
  <si>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</si>
  <si>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</si>
  <si>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</si>
  <si>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</si>
  <si>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</si>
  <si>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</si>
  <si>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</si>
  <si>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</si>
  <si>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</si>
  <si>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</si>
  <si>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</si>
  <si>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</si>
  <si>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</si>
  <si>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</si>
  <si>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</si>
  <si>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</si>
  <si>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</si>
  <si>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</si>
  <si>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</si>
  <si>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</si>
  <si>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</si>
  <si>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</si>
  <si>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</si>
  <si>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</si>
  <si>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</si>
  <si>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</si>
  <si>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</si>
  <si>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</si>
  <si>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</si>
  <si>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</si>
  <si>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</si>
  <si>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</si>
  <si>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</si>
  <si>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</si>
  <si>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</si>
  <si>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</si>
  <si>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</si>
  <si>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</si>
  <si>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</si>
  <si>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</si>
  <si>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</si>
  <si>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</si>
  <si>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</si>
  <si>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</si>
  <si>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</si>
  <si>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</si>
  <si>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</si>
  <si>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</si>
  <si>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</si>
  <si>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</si>
  <si>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</si>
  <si>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</si>
  <si>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</si>
  <si>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</si>
  <si>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</si>
  <si>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</si>
  <si>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</si>
  <si>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</si>
  <si>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</si>
  <si>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</si>
  <si>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</si>
  <si>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</si>
  <si>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</si>
  <si>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</si>
  <si>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</si>
  <si>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</si>
  <si>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</si>
  <si>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</si>
  <si>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</si>
  <si>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</si>
  <si>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</si>
  <si>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</si>
  <si>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</si>
  <si>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</si>
  <si>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</si>
  <si>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</si>
  <si>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</si>
  <si>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</si>
  <si>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</si>
  <si>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</si>
  <si>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</si>
  <si>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</si>
  <si>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</si>
  <si>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</si>
  <si>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</si>
  <si>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</si>
  <si>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</si>
  <si>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</si>
  <si>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</si>
  <si>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</si>
  <si>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</si>
  <si>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</si>
  <si>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</si>
  <si>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</si>
  <si>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</si>
  <si>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</si>
  <si>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</si>
  <si>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</si>
  <si>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</si>
  <si>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</si>
  <si>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</si>
  <si>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</si>
  <si>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</si>
  <si>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</si>
  <si>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</si>
  <si>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</si>
  <si>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</si>
  <si>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</si>
  <si>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</si>
  <si>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</si>
  <si>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</si>
  <si>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</si>
  <si>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</si>
  <si>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</si>
  <si>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</si>
  <si>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</si>
  <si>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</si>
  <si>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</si>
  <si>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</si>
  <si>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</si>
  <si>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</si>
  <si>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</si>
  <si>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</si>
  <si>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</si>
  <si>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</si>
  <si>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</si>
  <si>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</si>
  <si>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</si>
  <si>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</si>
  <si>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</si>
  <si>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</si>
  <si>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</si>
  <si>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</si>
  <si>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</si>
  <si>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</si>
  <si>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</si>
  <si>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</si>
  <si>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</si>
  <si>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</si>
  <si>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</si>
  <si>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</si>
  <si>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</si>
  <si>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</si>
  <si>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</si>
  <si>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</si>
  <si>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</si>
  <si>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</si>
  <si>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</si>
  <si>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</si>
  <si>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</si>
  <si>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</si>
  <si>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</si>
  <si>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</si>
  <si>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</si>
  <si>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</si>
  <si>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</si>
  <si>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</si>
  <si>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</si>
  <si>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</si>
  <si>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</si>
  <si>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</si>
  <si>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</si>
  <si>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</si>
  <si>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</si>
  <si>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</si>
  <si>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</si>
  <si>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</si>
  <si>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</si>
  <si>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</si>
  <si>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</si>
  <si>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</si>
  <si>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</si>
  <si>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</si>
  <si>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</si>
  <si>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</si>
  <si>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</si>
  <si>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</si>
  <si>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</si>
  <si>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</si>
  <si>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</si>
  <si>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</si>
  <si>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</si>
  <si>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</si>
  <si>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</si>
  <si>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</si>
  <si>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</si>
  <si>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</si>
  <si>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</si>
  <si>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</si>
  <si>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</si>
  <si>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</si>
  <si>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</si>
  <si>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</si>
  <si>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</si>
  <si>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</si>
  <si>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</si>
  <si>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</si>
  <si>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</si>
  <si>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</si>
  <si>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</si>
  <si>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</si>
  <si>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</si>
  <si>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</si>
  <si>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</si>
  <si>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</si>
  <si>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</si>
  <si>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</si>
  <si>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</si>
  <si>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</si>
  <si>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</si>
  <si>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</si>
  <si>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</si>
  <si>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</si>
  <si>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</si>
  <si>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</si>
  <si>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</si>
  <si>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</si>
  <si>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</si>
  <si>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</si>
  <si>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</si>
  <si>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</si>
  <si>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</si>
  <si>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</si>
  <si>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</si>
  <si>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</si>
  <si>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</si>
  <si>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</si>
  <si>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</si>
  <si>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</si>
  <si>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</si>
  <si>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</si>
  <si>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</si>
  <si>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</si>
  <si>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</si>
  <si>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</si>
  <si>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</si>
  <si>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</si>
  <si>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</si>
  <si>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</si>
  <si>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</si>
  <si>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</si>
  <si>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</si>
  <si>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</si>
  <si>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</si>
  <si>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</si>
  <si>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</si>
  <si>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</si>
  <si>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</si>
  <si>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</si>
  <si>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</si>
  <si>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</si>
  <si>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</si>
  <si>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</si>
  <si>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</si>
  <si>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</si>
  <si>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</si>
  <si>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</si>
  <si>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</si>
  <si>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</si>
  <si>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</si>
  <si>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</si>
  <si>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</si>
  <si>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</si>
  <si>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</si>
  <si>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</si>
  <si>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</si>
  <si>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</si>
  <si>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</si>
  <si>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</si>
  <si>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</si>
  <si>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</si>
  <si>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</si>
  <si>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</si>
  <si>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</si>
  <si>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</si>
  <si>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</si>
  <si>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</si>
  <si>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</si>
  <si>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</si>
  <si>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</si>
  <si>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</si>
  <si>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</si>
  <si>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</si>
  <si>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</si>
  <si>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</si>
  <si>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</si>
  <si>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</si>
  <si>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</si>
  <si>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</si>
  <si>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</si>
  <si>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</si>
  <si>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</si>
  <si>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</si>
  <si>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</si>
  <si>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</si>
  <si>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</si>
  <si>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</si>
  <si>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</si>
  <si>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</si>
  <si>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</si>
  <si>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</si>
  <si>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</si>
  <si>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</si>
  <si>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</si>
  <si>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</si>
  <si>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</si>
  <si>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</si>
  <si>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</si>
  <si>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</si>
  <si>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</si>
  <si>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</si>
  <si>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</si>
  <si>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</si>
  <si>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</si>
  <si>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</si>
  <si>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</si>
  <si>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</si>
  <si>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</si>
  <si>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</si>
  <si>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</si>
  <si>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</si>
  <si>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</si>
  <si>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</si>
  <si>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</si>
  <si>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</si>
  <si>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</si>
  <si>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</si>
  <si>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</si>
  <si>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</si>
  <si>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</si>
  <si>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</si>
  <si>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</si>
  <si>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</si>
  <si>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</si>
  <si>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</si>
  <si>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</si>
  <si>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</si>
  <si>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</si>
  <si>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</si>
  <si>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</si>
  <si>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</si>
  <si>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</si>
  <si>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</si>
  <si>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</si>
  <si>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</si>
  <si>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</si>
  <si>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</si>
  <si>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</si>
  <si>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</si>
  <si>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</si>
  <si>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</si>
  <si>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</si>
  <si>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</si>
  <si>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</si>
  <si>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</si>
  <si>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</si>
  <si>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</si>
  <si>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</si>
  <si>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</si>
  <si>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</si>
  <si>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</si>
  <si>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</si>
  <si>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</si>
  <si>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</si>
  <si>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</si>
  <si>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</si>
  <si>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</si>
  <si>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</si>
  <si>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</si>
  <si>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</si>
  <si>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</si>
  <si>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</si>
  <si>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</si>
  <si>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</si>
  <si>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</si>
  <si>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</si>
  <si>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</si>
  <si>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</si>
  <si>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</si>
  <si>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</si>
  <si>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</si>
  <si>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</si>
  <si>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</si>
  <si>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</si>
  <si>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</si>
  <si>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</si>
  <si>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</si>
  <si>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</si>
  <si>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</si>
  <si>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</si>
  <si>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</si>
  <si>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</si>
  <si>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</si>
  <si>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</si>
  <si>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</si>
  <si>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</si>
  <si>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</si>
  <si>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</si>
  <si>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</si>
  <si>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</si>
  <si>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</si>
  <si>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</si>
  <si>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</si>
  <si>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</si>
  <si>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</si>
  <si>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</si>
  <si>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</si>
  <si>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</si>
  <si>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</si>
  <si>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</si>
  <si>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</si>
  <si>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</si>
  <si>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</si>
  <si>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</si>
  <si>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</si>
  <si>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</si>
  <si>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</si>
  <si>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</si>
  <si>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</si>
  <si>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</si>
  <si>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</si>
  <si>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</si>
  <si>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</si>
  <si>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</si>
  <si>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</si>
  <si>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</si>
  <si>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</si>
  <si>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</si>
  <si>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</si>
  <si>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</si>
  <si>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</si>
  <si>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</si>
  <si>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</si>
  <si>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</si>
  <si>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</si>
  <si>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</si>
  <si>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</si>
  <si>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</si>
  <si>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</si>
  <si>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</si>
  <si>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</si>
  <si>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</si>
  <si>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</si>
  <si>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</si>
  <si>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</si>
  <si>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</si>
  <si>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</si>
  <si>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</si>
  <si>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</si>
  <si>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</si>
  <si>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</si>
  <si>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</si>
  <si>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</si>
  <si>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</si>
  <si>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</si>
  <si>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</si>
  <si>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</si>
  <si>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</si>
  <si>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</si>
  <si>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</si>
  <si>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</si>
  <si>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</si>
  <si>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</si>
  <si>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</si>
  <si>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</si>
  <si>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</si>
  <si>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</si>
  <si>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</si>
  <si>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</si>
  <si>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</si>
  <si>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</si>
  <si>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</si>
  <si>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</si>
  <si>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</si>
  <si>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</si>
  <si>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</si>
  <si>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</si>
  <si>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</si>
  <si>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</si>
  <si>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</si>
  <si>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</si>
  <si>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</si>
  <si>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</si>
  <si>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</si>
  <si>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</si>
  <si>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</si>
  <si>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</si>
  <si>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</si>
  <si>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</si>
  <si>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</si>
  <si>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</si>
  <si>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</si>
  <si>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</si>
  <si>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</si>
  <si>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</si>
  <si>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</si>
  <si>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</si>
  <si>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</si>
  <si>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</si>
  <si>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</si>
  <si>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</si>
  <si>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</si>
  <si>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</si>
  <si>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</si>
  <si>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</si>
  <si>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</si>
  <si>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</si>
  <si>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</si>
  <si>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</si>
  <si>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</si>
  <si>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</si>
  <si>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</si>
  <si>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</si>
  <si>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</si>
  <si>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</si>
  <si>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</si>
  <si>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</si>
  <si>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</si>
  <si>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</si>
  <si>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</si>
  <si>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</si>
  <si>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</si>
  <si>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</si>
  <si>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</si>
  <si>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</si>
  <si>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</si>
  <si>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</si>
  <si>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</si>
  <si>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</si>
  <si>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</si>
  <si>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</si>
  <si>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</si>
  <si>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</si>
  <si>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</si>
  <si>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</si>
  <si>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</si>
  <si>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</si>
  <si>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</si>
  <si>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</si>
  <si>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</si>
  <si>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</si>
  <si>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</si>
  <si>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</si>
  <si>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</si>
  <si>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</si>
  <si>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</si>
  <si>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</si>
  <si>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</si>
  <si>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</si>
  <si>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</si>
  <si>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</si>
  <si>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</si>
  <si>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</si>
  <si>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</si>
  <si>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</si>
  <si>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</si>
  <si>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</si>
  <si>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</si>
  <si>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</si>
  <si>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</si>
  <si>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</si>
  <si>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</si>
  <si>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</si>
  <si>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</si>
  <si>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</si>
  <si>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</si>
  <si>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</si>
  <si>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</si>
  <si>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</si>
  <si>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</si>
  <si>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</si>
  <si>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</si>
  <si>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</si>
  <si>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</si>
  <si>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</si>
  <si>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</si>
  <si>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</si>
  <si>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</si>
  <si>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</si>
  <si>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</si>
  <si>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</si>
  <si>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</si>
  <si>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</si>
  <si>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</si>
  <si>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</si>
  <si>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</si>
  <si>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</si>
  <si>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</si>
  <si>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</si>
  <si>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</si>
  <si>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</si>
  <si>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</si>
  <si>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</si>
  <si>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</si>
  <si>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</si>
  <si>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</si>
  <si>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</si>
  <si>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</si>
  <si>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</si>
  <si>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</si>
  <si>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</si>
  <si>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</si>
  <si>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</si>
  <si>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</si>
  <si>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</si>
  <si>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</si>
  <si>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</si>
  <si>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</si>
  <si>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</si>
  <si>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</si>
  <si>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</si>
  <si>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</si>
  <si>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</si>
  <si>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</si>
  <si>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</si>
  <si>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</si>
  <si>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</si>
  <si>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</si>
  <si>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</si>
  <si>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</si>
  <si>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</si>
  <si>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</si>
  <si>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</si>
  <si>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</si>
  <si>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</si>
  <si>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</si>
  <si>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</si>
  <si>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</si>
  <si>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</si>
  <si>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</si>
  <si>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</si>
  <si>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</si>
  <si>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</si>
  <si>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</si>
  <si>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</si>
  <si>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</si>
  <si>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</si>
  <si>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</si>
  <si>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</si>
  <si>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</si>
  <si>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</si>
  <si>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</si>
  <si>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</si>
  <si>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</si>
  <si>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</si>
  <si>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</si>
  <si>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</si>
  <si>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</si>
  <si>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</si>
  <si>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</si>
  <si>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</si>
  <si>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</si>
  <si>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</si>
  <si>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</si>
  <si>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</si>
  <si>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</si>
  <si>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</si>
  <si>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</si>
  <si>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</si>
  <si>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</si>
  <si>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</si>
  <si>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</si>
  <si>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</si>
  <si>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</si>
  <si>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</si>
  <si>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</si>
  <si>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</si>
  <si>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</si>
  <si>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</si>
  <si>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</si>
  <si>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</si>
  <si>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</si>
  <si>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</si>
  <si>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</si>
  <si>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</si>
  <si>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</si>
  <si>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</si>
  <si>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</si>
  <si>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</si>
  <si>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</si>
  <si>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</si>
  <si>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</si>
  <si>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</si>
  <si>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</si>
  <si>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</si>
  <si>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</si>
  <si>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</si>
  <si>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</si>
  <si>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</si>
  <si>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</si>
  <si>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</si>
  <si>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</si>
  <si>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</si>
  <si>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</si>
  <si>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</si>
  <si>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</si>
  <si>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</si>
  <si>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</si>
  <si>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</si>
  <si>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</si>
  <si>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</si>
  <si>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</si>
  <si>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</si>
  <si>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</si>
  <si>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</si>
  <si>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</si>
  <si>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</si>
  <si>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</si>
  <si>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</si>
  <si>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</si>
  <si>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</si>
  <si>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</si>
  <si>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</si>
  <si>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</si>
  <si>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</si>
  <si>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</si>
  <si>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</si>
  <si>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</si>
  <si>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</si>
  <si>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</si>
  <si>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</si>
  <si>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</si>
  <si>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</si>
  <si>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</si>
  <si>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</si>
  <si>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</si>
  <si>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</si>
  <si>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</si>
  <si>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</si>
  <si>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</si>
  <si>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</si>
  <si>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</si>
  <si>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</si>
  <si>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</si>
  <si>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</si>
  <si>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</si>
  <si>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</si>
  <si>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</si>
  <si>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</si>
  <si>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</si>
  <si>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</si>
  <si>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</si>
  <si>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</si>
  <si>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</si>
  <si>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</si>
  <si>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</si>
  <si>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</si>
  <si>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</si>
  <si>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</si>
  <si>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</si>
  <si>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</si>
  <si>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</si>
  <si>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</si>
  <si>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</si>
  <si>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</si>
  <si>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</si>
  <si>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</si>
  <si>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</si>
  <si>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</si>
  <si>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</si>
  <si>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</si>
  <si>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</si>
  <si>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</si>
  <si>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</si>
  <si>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</si>
  <si>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</si>
  <si>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</si>
  <si>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</si>
  <si>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</si>
  <si>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</si>
  <si>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</si>
  <si>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</si>
  <si>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</si>
  <si>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</si>
  <si>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</si>
  <si>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</si>
  <si>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</si>
  <si>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</si>
  <si>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</si>
  <si>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</si>
  <si>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</si>
  <si>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</si>
  <si>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</si>
  <si>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</si>
  <si>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</si>
  <si>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</si>
  <si>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</si>
  <si>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</si>
  <si>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</si>
  <si>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</si>
  <si>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</si>
  <si>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</si>
  <si>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</si>
  <si>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</si>
  <si>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</si>
  <si>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</si>
  <si>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</si>
  <si>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</si>
  <si>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</si>
  <si>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</si>
  <si>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</si>
  <si>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</si>
  <si>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</si>
  <si>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</si>
  <si>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</si>
  <si>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</si>
  <si>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</si>
  <si>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</si>
  <si>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</si>
  <si>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</si>
  <si>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</si>
  <si>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</si>
  <si>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</si>
  <si>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</si>
  <si>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</si>
  <si>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</si>
  <si>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</si>
  <si>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</si>
  <si>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</si>
  <si>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</si>
  <si>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</si>
  <si>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</si>
  <si>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</si>
  <si>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</si>
  <si>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</si>
  <si>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</si>
  <si>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</si>
  <si>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</si>
  <si>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</si>
  <si>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</si>
  <si>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</si>
  <si>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</si>
  <si>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</si>
  <si>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</si>
  <si>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</si>
  <si>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</si>
  <si>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</si>
  <si>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</si>
  <si>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</si>
  <si>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</si>
  <si>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</si>
  <si>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</si>
  <si>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</si>
  <si>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</si>
  <si>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</si>
  <si>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</si>
  <si>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</si>
  <si>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</si>
  <si>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</si>
  <si>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</si>
  <si>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</si>
  <si>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</si>
  <si>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</si>
  <si>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</si>
  <si>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</si>
  <si>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</si>
  <si>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</si>
  <si>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</si>
  <si>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</si>
  <si>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</si>
  <si>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</si>
  <si>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</si>
  <si>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</si>
  <si>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</si>
  <si>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</si>
  <si>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</si>
  <si>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</si>
  <si>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</si>
  <si>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</si>
  <si>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</si>
  <si>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</si>
  <si>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</si>
  <si>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</si>
  <si>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</si>
  <si>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</si>
  <si>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</si>
  <si>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</si>
  <si>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</si>
  <si>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</si>
  <si>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</si>
  <si>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</si>
  <si>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</si>
  <si>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</si>
  <si>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</si>
  <si>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</si>
  <si>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</si>
  <si>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</si>
  <si>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</si>
  <si>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</si>
  <si>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</si>
  <si>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</si>
  <si>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</si>
  <si>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</si>
  <si>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</si>
  <si>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</si>
  <si>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</si>
  <si>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</si>
  <si>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</si>
  <si>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</si>
  <si>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</si>
  <si>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</si>
  <si>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</si>
  <si>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</si>
  <si>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</si>
  <si>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</si>
  <si>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</si>
  <si>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</si>
  <si>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</si>
  <si>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</si>
  <si>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</si>
  <si>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</si>
  <si>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</si>
  <si>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</si>
  <si>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</si>
  <si>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</si>
  <si>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</si>
  <si>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</si>
  <si>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</si>
  <si>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</si>
  <si>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</si>
  <si>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</si>
  <si>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</si>
  <si>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</si>
  <si>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</si>
  <si>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</si>
  <si>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</si>
  <si>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</si>
  <si>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</si>
  <si>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</si>
  <si>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</si>
  <si>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</si>
  <si>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</si>
  <si>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</si>
  <si>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</si>
  <si>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</si>
  <si>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</si>
  <si>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</si>
  <si>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</si>
  <si>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</si>
  <si>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</si>
  <si>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</si>
  <si>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</si>
  <si>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</si>
  <si>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</si>
  <si>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</si>
  <si>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</si>
  <si>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</si>
  <si>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</si>
  <si>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</si>
  <si>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</si>
  <si>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</si>
  <si>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</si>
  <si>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</si>
  <si>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</si>
  <si>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</si>
  <si>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</si>
  <si>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</si>
  <si>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</si>
  <si>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</si>
  <si>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</si>
  <si>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</si>
  <si>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</si>
  <si>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</si>
  <si>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</si>
  <si>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</si>
  <si>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</si>
  <si>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</si>
  <si>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</si>
  <si>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</si>
  <si>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</si>
  <si>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</si>
  <si>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</si>
  <si>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</si>
  <si>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</si>
  <si>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</si>
  <si>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</si>
  <si>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</si>
  <si>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</si>
  <si>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</si>
  <si>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</si>
  <si>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</si>
  <si>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</si>
  <si>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</si>
  <si>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</si>
  <si>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</si>
  <si>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</si>
  <si>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</si>
  <si>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</si>
  <si>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</si>
  <si>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</si>
  <si>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</si>
  <si>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</si>
  <si>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</si>
  <si>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</si>
  <si>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</si>
  <si>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</si>
  <si>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</si>
  <si>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</si>
  <si>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</si>
  <si>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</si>
  <si>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</si>
  <si>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</si>
  <si>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</si>
  <si>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</si>
  <si>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</si>
  <si>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</si>
  <si>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</si>
  <si>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</si>
  <si>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</si>
  <si>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</si>
  <si>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</si>
  <si>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</si>
  <si>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</si>
  <si>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</si>
  <si>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</si>
  <si>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</si>
  <si>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</si>
  <si>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</si>
  <si>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</si>
  <si>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</si>
  <si>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</si>
  <si>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</si>
  <si>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</si>
  <si>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</si>
  <si>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</si>
  <si>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</si>
  <si>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</si>
  <si>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</si>
  <si>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</si>
  <si>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</si>
  <si>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</si>
  <si>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</si>
  <si>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</si>
  <si>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</si>
  <si>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</si>
  <si>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</si>
  <si>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</si>
  <si>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</si>
  <si>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</si>
  <si>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</si>
  <si>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</si>
  <si>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</si>
  <si>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</si>
  <si>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</si>
  <si>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</si>
  <si>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</si>
  <si>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</si>
  <si>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</si>
  <si>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</si>
  <si>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</si>
  <si>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</si>
  <si>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</si>
  <si>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</si>
  <si>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</si>
  <si>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</si>
  <si>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</si>
  <si>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</si>
  <si>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</si>
  <si>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</si>
  <si>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</si>
  <si>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</si>
  <si>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</si>
  <si>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</si>
  <si>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</si>
  <si>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</si>
  <si>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</si>
  <si>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</si>
  <si>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</si>
  <si>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</si>
  <si>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</si>
  <si>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</si>
  <si>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</si>
  <si>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</si>
  <si>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</si>
  <si>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</si>
  <si>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</si>
  <si>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</si>
  <si>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</si>
  <si>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</si>
  <si>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</si>
  <si>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</si>
  <si>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</si>
  <si>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</si>
  <si>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</si>
  <si>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</si>
  <si>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</si>
  <si>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</si>
  <si>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</si>
  <si>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</si>
  <si>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</si>
  <si>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</si>
  <si>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</si>
  <si>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</si>
  <si>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</si>
  <si>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</si>
  <si>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</si>
  <si>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</si>
  <si>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</si>
  <si>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</si>
  <si>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</si>
  <si>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</si>
  <si>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</si>
  <si>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</si>
  <si>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</si>
  <si>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</si>
  <si>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</si>
  <si>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</si>
  <si>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</si>
  <si>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</si>
  <si>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</si>
  <si>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</si>
  <si>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</si>
  <si>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</si>
  <si>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</si>
  <si>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</si>
  <si>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</si>
  <si>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</si>
  <si>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</si>
  <si>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</si>
  <si>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</si>
  <si>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</si>
  <si>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</si>
  <si>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</si>
  <si>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</si>
  <si>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</si>
  <si>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</si>
  <si>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</si>
  <si>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</si>
  <si>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</si>
  <si>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</si>
  <si>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</si>
  <si>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</si>
  <si>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</si>
  <si>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</si>
  <si>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</si>
  <si>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</si>
  <si>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</si>
  <si>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</si>
  <si>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</si>
  <si>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</si>
  <si>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</si>
  <si>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</si>
  <si>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</si>
  <si>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</si>
  <si>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</si>
  <si>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</si>
  <si>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</si>
  <si>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</si>
  <si>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</si>
  <si>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</si>
  <si>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</si>
  <si>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</si>
  <si>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</si>
  <si>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</si>
  <si>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</si>
  <si>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</si>
  <si>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</si>
  <si>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</si>
  <si>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</si>
  <si>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</si>
  <si>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</si>
  <si>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</si>
  <si>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</si>
  <si>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</si>
  <si>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</si>
  <si>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</si>
  <si>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</si>
  <si>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</si>
  <si>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</si>
  <si>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</si>
  <si>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</si>
  <si>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</si>
  <si>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</si>
  <si>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</si>
  <si>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</si>
  <si>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</si>
  <si>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</si>
  <si>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</si>
  <si>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</si>
  <si>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</si>
  <si>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</si>
  <si>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</si>
  <si>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</si>
  <si>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</si>
  <si>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</si>
  <si>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</si>
  <si>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</si>
  <si>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</si>
  <si>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</si>
  <si>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</si>
  <si>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</si>
  <si>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</si>
  <si>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</si>
  <si>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</si>
  <si>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</si>
  <si>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</si>
  <si>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</si>
  <si>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</si>
  <si>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</si>
  <si>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</si>
  <si>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</si>
  <si>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</si>
  <si>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</si>
  <si>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</si>
  <si>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</si>
  <si>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</si>
  <si>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</si>
  <si>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</si>
  <si>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</si>
  <si>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</si>
  <si>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</si>
  <si>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</si>
  <si>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</si>
  <si>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</si>
  <si>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</si>
  <si>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</si>
  <si>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</si>
  <si>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</si>
  <si>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</si>
  <si>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</si>
  <si>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</si>
  <si>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</si>
  <si>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</si>
  <si>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</si>
  <si>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</si>
  <si>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</si>
  <si>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</si>
  <si>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</si>
  <si>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</si>
  <si>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</si>
  <si>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</si>
  <si>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</si>
  <si>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</si>
  <si>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</si>
  <si>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</si>
  <si>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</si>
  <si>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</si>
  <si>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</si>
  <si>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</si>
  <si>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</si>
  <si>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</si>
  <si>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</si>
  <si>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</si>
  <si>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</si>
  <si>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</si>
  <si>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</si>
  <si>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</si>
  <si>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</si>
  <si>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</si>
  <si>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</si>
  <si>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</si>
  <si>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</si>
  <si>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</si>
  <si>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</si>
  <si>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</si>
  <si>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</si>
  <si>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</si>
  <si>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</si>
  <si>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</si>
  <si>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</si>
  <si>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</si>
  <si>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</si>
  <si>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</si>
  <si>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</si>
  <si>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</si>
  <si>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</si>
  <si>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</si>
  <si>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</si>
  <si>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</si>
  <si>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</si>
  <si>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</si>
  <si>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</si>
  <si>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</si>
  <si>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</si>
  <si>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</si>
  <si>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</si>
  <si>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</si>
  <si>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</si>
  <si>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</si>
  <si>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</si>
  <si>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</si>
  <si>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</si>
  <si>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</si>
  <si>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</si>
  <si>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</si>
  <si>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</si>
  <si>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</si>
  <si>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</si>
  <si>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</si>
  <si>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</si>
  <si>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</si>
  <si>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</si>
  <si>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</si>
  <si>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</si>
  <si>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</si>
  <si>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</si>
  <si>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</si>
  <si>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</si>
  <si>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</si>
  <si>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</si>
  <si>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</si>
  <si>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</si>
  <si>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</si>
  <si>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</si>
  <si>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</si>
  <si>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</si>
  <si>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</si>
  <si>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</si>
  <si>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</si>
  <si>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</si>
  <si>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</si>
  <si>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</si>
  <si>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</si>
  <si>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</si>
  <si>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</si>
  <si>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</si>
  <si>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</si>
  <si>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</si>
  <si>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</si>
  <si>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</si>
  <si>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</si>
  <si>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</si>
  <si>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</si>
  <si>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</si>
  <si>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</si>
  <si>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</si>
  <si>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</si>
  <si>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</si>
  <si>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</si>
  <si>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</si>
  <si>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</si>
  <si>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</si>
  <si>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</si>
  <si>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</si>
  <si>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</si>
  <si>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</si>
  <si>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</si>
  <si>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</si>
  <si>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</si>
  <si>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</si>
  <si>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</si>
  <si>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</si>
  <si>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</si>
  <si>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</si>
  <si>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</si>
  <si>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</si>
  <si>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</si>
  <si>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</si>
  <si>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</si>
  <si>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</si>
  <si>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</si>
  <si>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</si>
  <si>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</si>
  <si>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</si>
  <si>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</si>
  <si>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</si>
  <si>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</si>
  <si>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</si>
  <si>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</si>
  <si>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</si>
  <si>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</si>
  <si>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</si>
  <si>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</si>
  <si>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</si>
  <si>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</si>
  <si>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</si>
  <si>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</si>
  <si>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</si>
  <si>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</si>
  <si>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</si>
  <si>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</si>
  <si>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</si>
  <si>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</si>
  <si>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</si>
  <si>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</si>
  <si>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</si>
  <si>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</si>
  <si>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</si>
  <si>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</si>
  <si>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</si>
  <si>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</si>
  <si>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</si>
  <si>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</si>
  <si>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</si>
  <si>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</si>
  <si>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</si>
  <si>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</si>
  <si>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</si>
  <si>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</si>
  <si>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</si>
  <si>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</si>
  <si>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</si>
  <si>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</si>
  <si>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</si>
  <si>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</si>
  <si>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</si>
  <si>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</si>
  <si>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</si>
  <si>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</si>
  <si>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</si>
  <si>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</si>
  <si>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</si>
  <si>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</si>
  <si>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</si>
  <si>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</si>
  <si>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</si>
  <si>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</si>
  <si>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</si>
  <si>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</si>
  <si>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</si>
  <si>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</si>
  <si>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</si>
  <si>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</si>
  <si>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</si>
  <si>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</si>
  <si>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</si>
  <si>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</si>
  <si>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</si>
  <si>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</si>
  <si>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</si>
  <si>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</si>
  <si>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</si>
  <si>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</si>
  <si>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</si>
  <si>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</si>
  <si>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</si>
  <si>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</si>
  <si>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</si>
  <si>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</si>
  <si>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</si>
  <si>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</si>
  <si>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</si>
  <si>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</si>
  <si>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</si>
  <si>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</si>
  <si>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</si>
  <si>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</si>
  <si>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</si>
  <si>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</si>
  <si>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</si>
  <si>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</si>
  <si>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</si>
  <si>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</si>
  <si>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</si>
  <si>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</si>
  <si>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</si>
  <si>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</si>
  <si>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</si>
  <si>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</si>
  <si>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</si>
  <si>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</si>
  <si>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</si>
  <si>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</si>
  <si>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</si>
  <si>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</si>
  <si>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</si>
  <si>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</si>
  <si>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</si>
  <si>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</si>
  <si>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</si>
  <si>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</si>
  <si>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</si>
  <si>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</si>
  <si>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</si>
  <si>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</si>
  <si>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</si>
  <si>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</si>
  <si>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</si>
  <si>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</si>
  <si>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</si>
  <si>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</si>
  <si>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</si>
  <si>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</si>
  <si>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</si>
  <si>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</si>
  <si>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</si>
  <si>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</si>
  <si>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</si>
  <si>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</si>
  <si>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</si>
  <si>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</si>
  <si>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</si>
  <si>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</si>
  <si>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</si>
  <si>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</si>
  <si>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</si>
  <si>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</si>
  <si>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</si>
  <si>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</si>
  <si>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</si>
  <si>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</si>
  <si>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</si>
  <si>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</si>
  <si>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</si>
  <si>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</si>
  <si>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</si>
  <si>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</si>
  <si>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</si>
  <si>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</si>
  <si>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</si>
  <si>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</si>
  <si>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</si>
  <si>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</si>
  <si>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</si>
  <si>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</si>
  <si>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</si>
  <si>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</si>
  <si>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</si>
  <si>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</si>
  <si>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</si>
  <si>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</si>
  <si>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</si>
  <si>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</si>
  <si>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</si>
  <si>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</si>
  <si>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</si>
  <si>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</si>
  <si>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</si>
  <si>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</si>
  <si>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</si>
  <si>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</si>
  <si>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</si>
  <si>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</si>
  <si>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</si>
  <si>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</si>
  <si>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</si>
  <si>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</si>
  <si>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</si>
  <si>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</si>
  <si>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</si>
  <si>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</si>
  <si>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</si>
  <si>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</si>
  <si>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</si>
  <si>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</si>
  <si>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</si>
  <si>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</si>
  <si>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</si>
  <si>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</si>
  <si>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</si>
  <si>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</si>
  <si>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</si>
  <si>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</si>
  <si>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</si>
  <si>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</si>
  <si>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</si>
  <si>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</si>
  <si>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</si>
  <si>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</si>
  <si>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</si>
  <si>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</si>
  <si>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</si>
  <si>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</si>
  <si>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</si>
  <si>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</si>
  <si>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</si>
  <si>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</si>
  <si>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</si>
  <si>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</si>
  <si>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</si>
  <si>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</si>
  <si>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</si>
  <si>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</si>
  <si>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</si>
  <si>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</si>
  <si>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</si>
  <si>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</si>
  <si>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</si>
  <si>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</si>
  <si>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</si>
  <si>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</si>
  <si>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</si>
  <si>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</si>
  <si>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</si>
  <si>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</si>
  <si>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</si>
  <si>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</si>
  <si>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</si>
  <si>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</si>
  <si>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</si>
  <si>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</si>
  <si>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</si>
  <si>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</si>
  <si>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</si>
  <si>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</si>
  <si>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</si>
  <si>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</si>
  <si>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</si>
  <si>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</si>
  <si>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</si>
  <si>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</si>
  <si>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</si>
  <si>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</si>
  <si>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</si>
  <si>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</si>
  <si>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</si>
  <si>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</si>
  <si>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</si>
  <si>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</si>
  <si>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</si>
  <si>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</si>
  <si>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</si>
  <si>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</si>
  <si>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</si>
  <si>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</si>
  <si>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</si>
  <si>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</si>
  <si>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</si>
  <si>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</si>
  <si>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</si>
  <si>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</si>
  <si>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</si>
  <si>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</si>
  <si>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</si>
  <si>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</si>
  <si>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</si>
  <si>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</si>
  <si>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</si>
  <si>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</si>
  <si>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</si>
  <si>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</si>
  <si>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</si>
  <si>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</si>
  <si>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</si>
  <si>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</si>
  <si>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</si>
  <si>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</si>
  <si>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</si>
  <si>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</si>
  <si>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</si>
  <si>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</si>
  <si>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</si>
  <si>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</si>
  <si>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</si>
  <si>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</si>
  <si>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</si>
  <si>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</si>
  <si>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</si>
  <si>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</si>
  <si>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</si>
  <si>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</si>
  <si>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</si>
  <si>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</si>
  <si>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</si>
  <si>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</si>
  <si>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</si>
  <si>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</si>
  <si>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</si>
  <si>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</si>
  <si>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</si>
  <si>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</si>
  <si>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</si>
  <si>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</si>
  <si>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</si>
  <si>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</si>
  <si>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</si>
  <si>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</si>
  <si>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</si>
  <si>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</si>
  <si>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</si>
  <si>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</si>
  <si>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</si>
  <si>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</si>
  <si>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</si>
  <si>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</si>
  <si>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</si>
  <si>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</si>
  <si>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</si>
  <si>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</si>
  <si>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</si>
  <si>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</si>
  <si>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</si>
  <si>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</si>
  <si>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</si>
  <si>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</si>
  <si>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</si>
  <si>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</si>
  <si>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</si>
  <si>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</si>
  <si>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</si>
  <si>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</si>
  <si>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</si>
  <si>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</si>
  <si>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</si>
  <si>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</si>
  <si>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</si>
  <si>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</si>
  <si>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</si>
  <si>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</si>
  <si>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</si>
  <si>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</si>
  <si>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</si>
  <si>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</si>
  <si>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</si>
  <si>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</si>
  <si>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</si>
  <si>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</si>
  <si>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</si>
  <si>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</si>
  <si>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</si>
  <si>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</si>
  <si>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</si>
  <si>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</si>
  <si>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</si>
  <si>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</si>
  <si>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</si>
  <si>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</si>
  <si>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</si>
  <si>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</si>
  <si>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</si>
  <si>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</si>
  <si>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</si>
  <si>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</si>
  <si>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</si>
  <si>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</si>
  <si>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</si>
  <si>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</si>
  <si>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</si>
  <si>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</si>
  <si>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</si>
  <si>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</si>
  <si>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</si>
  <si>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</si>
  <si>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</si>
  <si>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</si>
  <si>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</si>
  <si>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</si>
  <si>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</si>
  <si>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</si>
  <si>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</si>
  <si>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</si>
  <si>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</si>
  <si>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</si>
  <si>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</si>
  <si>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</si>
  <si>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</si>
  <si>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</si>
  <si>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</si>
  <si>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</si>
  <si>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</si>
  <si>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</si>
  <si>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</si>
  <si>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</si>
  <si>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</si>
  <si>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</si>
  <si>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</si>
  <si>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</si>
  <si>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</si>
  <si>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</si>
  <si>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</si>
  <si>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</si>
  <si>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</si>
  <si>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</si>
  <si>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</si>
  <si>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</si>
  <si>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</si>
  <si>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</si>
  <si>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</si>
  <si>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</si>
  <si>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</si>
  <si>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</si>
  <si>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</si>
  <si>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</si>
  <si>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</si>
  <si>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</si>
  <si>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</si>
  <si>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</si>
  <si>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</si>
  <si>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</si>
  <si>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</si>
  <si>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</si>
  <si>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</si>
  <si>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</si>
  <si>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</si>
  <si>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</si>
  <si>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</si>
  <si>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</si>
  <si>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</si>
  <si>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</si>
  <si>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</si>
  <si>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</si>
  <si>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</si>
  <si>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</si>
  <si>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</si>
  <si>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</si>
  <si>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</si>
  <si>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</si>
  <si>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</si>
  <si>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</si>
  <si>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</si>
  <si>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</si>
  <si>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</si>
  <si>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</si>
  <si>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</si>
  <si>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</si>
  <si>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</si>
  <si>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</si>
  <si>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</si>
  <si>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</si>
  <si>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</si>
  <si>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</si>
  <si>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</si>
  <si>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</si>
  <si>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</si>
  <si>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</si>
  <si>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</si>
  <si>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</si>
  <si>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</si>
  <si>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</si>
  <si>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</si>
  <si>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</si>
  <si>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</si>
  <si>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</si>
  <si>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</si>
  <si>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</si>
  <si>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</si>
  <si>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</si>
  <si>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</si>
  <si>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</si>
  <si>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</si>
  <si>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</si>
  <si>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</si>
  <si>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</si>
  <si>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</si>
  <si>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</si>
  <si>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</si>
  <si>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</si>
  <si>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</si>
  <si>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</si>
  <si>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</si>
  <si>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</si>
  <si>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</si>
  <si>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</si>
  <si>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</si>
  <si>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</si>
  <si>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</si>
  <si>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</si>
  <si>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</si>
  <si>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</si>
  <si>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</si>
  <si>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</si>
  <si>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</si>
  <si>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</si>
  <si>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</si>
  <si>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</si>
  <si>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</si>
  <si>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</si>
  <si>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</si>
  <si>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</si>
  <si>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</si>
  <si>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</si>
  <si>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</si>
  <si>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</si>
  <si>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</si>
  <si>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</si>
  <si>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</si>
  <si>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</si>
  <si>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</si>
  <si>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</si>
  <si>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</si>
  <si>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</si>
  <si>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</si>
  <si>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</si>
  <si>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</si>
  <si>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</si>
  <si>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</si>
  <si>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</si>
  <si>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</si>
  <si>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</si>
  <si>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</si>
  <si>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</si>
  <si>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</si>
  <si>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</si>
  <si>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</si>
  <si>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</si>
  <si>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</si>
  <si>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</si>
  <si>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</si>
  <si>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</si>
  <si>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</si>
  <si>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</si>
  <si>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</si>
  <si>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</si>
  <si>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</si>
  <si>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</si>
  <si>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</si>
  <si>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</si>
  <si>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</si>
  <si>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</si>
  <si>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</si>
  <si>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</si>
  <si>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</si>
  <si>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</si>
  <si>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</si>
  <si>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</si>
  <si>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</si>
  <si>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</si>
  <si>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</si>
  <si>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</si>
  <si>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</si>
  <si>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</si>
  <si>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</si>
  <si>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</si>
  <si>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</si>
  <si>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</si>
  <si>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</si>
  <si>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</si>
  <si>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</si>
  <si>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</si>
  <si>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</si>
  <si>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</si>
  <si>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</si>
  <si>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</si>
  <si>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</si>
  <si>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</si>
  <si>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</si>
  <si>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</si>
  <si>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</si>
  <si>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</si>
  <si>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</si>
  <si>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</si>
  <si>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</si>
  <si>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</si>
  <si>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</si>
  <si>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</si>
  <si>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</si>
  <si>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</si>
  <si>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</si>
  <si>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</si>
  <si>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</si>
  <si>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</si>
  <si>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</si>
  <si>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</si>
  <si>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</si>
  <si>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</si>
  <si>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</si>
  <si>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</si>
  <si>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</si>
  <si>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</si>
  <si>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</si>
  <si>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</si>
  <si>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</si>
  <si>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</si>
  <si>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</si>
  <si>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</si>
  <si>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</si>
  <si>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</si>
  <si>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</si>
  <si>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</si>
  <si>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</si>
  <si>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</si>
  <si>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</si>
  <si>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</si>
  <si>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</si>
  <si>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</si>
  <si>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</si>
  <si>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</si>
  <si>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</si>
  <si>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</si>
  <si>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</si>
  <si>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</si>
  <si>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</si>
  <si>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</si>
  <si>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</si>
  <si>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</si>
  <si>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</si>
  <si>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</si>
  <si>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</si>
  <si>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</si>
  <si>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</si>
  <si>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</si>
  <si>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</si>
  <si>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</si>
  <si>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</si>
  <si>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</si>
  <si>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</si>
  <si>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</si>
  <si>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</si>
  <si>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</si>
  <si>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</si>
  <si>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</si>
  <si>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</si>
  <si>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</si>
  <si>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</si>
  <si>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</si>
  <si>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</si>
  <si>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</si>
  <si>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</si>
  <si>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</si>
  <si>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</si>
  <si>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</si>
  <si>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</si>
  <si>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</si>
  <si>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</si>
  <si>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</si>
  <si>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</si>
  <si>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</si>
  <si>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</si>
  <si>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</si>
  <si>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</si>
  <si>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</si>
  <si>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</si>
  <si>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</si>
  <si>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</si>
  <si>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</si>
  <si>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</si>
  <si>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</si>
  <si>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</si>
  <si>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</si>
  <si>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</si>
  <si>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</si>
  <si>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</si>
  <si>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</si>
  <si>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</si>
  <si>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</si>
  <si>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</si>
  <si>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</si>
  <si>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</si>
  <si>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</si>
  <si>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</si>
  <si>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</si>
  <si>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</si>
  <si>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</si>
  <si>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</si>
  <si>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</si>
  <si>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</si>
  <si>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</si>
  <si>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</si>
  <si>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</si>
  <si>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</si>
  <si>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</si>
  <si>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</si>
  <si>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</si>
  <si>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</si>
  <si>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</si>
  <si>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</si>
  <si>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</si>
  <si>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</si>
  <si>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</si>
  <si>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</si>
  <si>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</si>
  <si>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</si>
  <si>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</si>
  <si>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</si>
  <si>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</si>
  <si>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</si>
  <si>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</si>
  <si>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</si>
  <si>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</si>
  <si>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</si>
  <si>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</si>
  <si>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</si>
  <si>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</si>
  <si>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</si>
  <si>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</si>
  <si>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</si>
  <si>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</si>
  <si>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</si>
  <si>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</si>
  <si>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</si>
  <si>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</si>
  <si>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</si>
  <si>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</si>
  <si>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</si>
  <si>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</si>
  <si>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</si>
  <si>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</si>
  <si>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</si>
  <si>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</si>
  <si>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</si>
  <si>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</si>
  <si>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</si>
  <si>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</si>
  <si>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</si>
  <si>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</si>
  <si>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</si>
  <si>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</si>
  <si>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</si>
  <si>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</si>
  <si>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</si>
  <si>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</si>
  <si>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</si>
  <si>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</si>
  <si>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</si>
  <si>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</si>
  <si>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</si>
  <si>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</si>
  <si>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</si>
  <si>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</si>
  <si>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</si>
  <si>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</si>
  <si>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</si>
  <si>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</si>
  <si>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</si>
  <si>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</si>
  <si>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</si>
  <si>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</si>
  <si>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</si>
  <si>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</si>
  <si>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</si>
  <si>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</si>
  <si>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</si>
  <si>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</si>
  <si>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</si>
  <si>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</si>
  <si>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</si>
  <si>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</si>
  <si>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</si>
  <si>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</si>
  <si>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</si>
  <si>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</si>
  <si>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</si>
  <si>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</si>
  <si>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</si>
  <si>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</si>
  <si>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</si>
  <si>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</si>
  <si>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</si>
  <si>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</si>
  <si>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</si>
  <si>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</si>
  <si>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</si>
  <si>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</si>
  <si>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</si>
  <si>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</si>
  <si>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</si>
  <si>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</si>
  <si>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</si>
  <si>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</si>
  <si>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</si>
  <si>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</si>
  <si>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</si>
  <si>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</si>
  <si>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</si>
  <si>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</si>
  <si>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</si>
  <si>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</si>
  <si>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</si>
  <si>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</si>
  <si>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</si>
  <si>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</si>
  <si>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</si>
  <si>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</si>
  <si>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</si>
  <si>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</si>
  <si>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</si>
  <si>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</si>
  <si>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</si>
  <si>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</si>
  <si>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</si>
  <si>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</si>
  <si>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</si>
  <si>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</si>
  <si>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</si>
  <si>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</si>
  <si>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</si>
  <si>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</si>
  <si>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</si>
  <si>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</si>
  <si>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</si>
  <si>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</si>
  <si>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</si>
  <si>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</si>
  <si>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</si>
  <si>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</si>
  <si>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</si>
  <si>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</si>
  <si>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</si>
  <si>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</si>
  <si>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</si>
  <si>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</si>
  <si>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</si>
  <si>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</si>
  <si>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</si>
  <si>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</si>
  <si>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</si>
  <si>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</si>
  <si>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</si>
  <si>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</si>
  <si>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</si>
  <si>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</si>
  <si>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</si>
  <si>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</si>
  <si>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</si>
  <si>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</si>
  <si>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</si>
  <si>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</si>
  <si>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</si>
  <si>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</si>
  <si>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</si>
  <si>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</si>
  <si>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</si>
  <si>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</si>
  <si>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</si>
  <si>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</si>
  <si>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</si>
  <si>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</si>
  <si>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</si>
  <si>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</si>
  <si>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</si>
  <si>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</si>
  <si>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</si>
  <si>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</si>
  <si>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</si>
  <si>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</si>
  <si>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</si>
  <si>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</si>
  <si>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</si>
  <si>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</si>
  <si>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</si>
  <si>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</si>
  <si>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</si>
  <si>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</si>
  <si>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</si>
  <si>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</si>
  <si>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</si>
  <si>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</si>
  <si>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</si>
  <si>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</si>
  <si>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</si>
  <si>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</si>
  <si>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</si>
  <si>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</si>
  <si>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</si>
  <si>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</si>
  <si>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</si>
  <si>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</si>
  <si>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</si>
  <si>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</si>
  <si>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</si>
  <si>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</si>
  <si>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</si>
  <si>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</si>
  <si>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</si>
  <si>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</si>
  <si>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</si>
  <si>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</si>
  <si>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</si>
  <si>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</si>
  <si>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</si>
  <si>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</si>
  <si>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</si>
  <si>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</si>
  <si>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</si>
  <si>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</si>
  <si>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</si>
  <si>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</si>
  <si>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</si>
  <si>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</si>
  <si>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</si>
  <si>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</si>
  <si>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</si>
  <si>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</si>
  <si>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</si>
  <si>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</si>
  <si>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</si>
  <si>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</si>
  <si>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</si>
  <si>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</si>
  <si>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</si>
  <si>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</si>
  <si>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</si>
  <si>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</si>
  <si>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</si>
  <si>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</si>
  <si>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</si>
  <si>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</si>
  <si>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</si>
  <si>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</si>
  <si>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</si>
  <si>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</si>
  <si>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</si>
  <si>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</si>
  <si>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</si>
  <si>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</si>
  <si>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</si>
  <si>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</si>
  <si>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</si>
  <si>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</si>
  <si>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</si>
  <si>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</si>
  <si>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</si>
  <si>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</si>
  <si>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</si>
  <si>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</si>
  <si>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</si>
  <si>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</si>
  <si>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</si>
  <si>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</si>
  <si>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</si>
  <si>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</si>
  <si>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</si>
  <si>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</si>
  <si>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</si>
  <si>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</si>
  <si>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</si>
  <si>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</si>
  <si>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</si>
  <si>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</si>
  <si>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</si>
  <si>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</si>
  <si>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</si>
  <si>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</si>
  <si>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</si>
  <si>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</si>
  <si>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</si>
  <si>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</si>
  <si>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</si>
  <si>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</si>
  <si>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</si>
  <si>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</si>
  <si>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</si>
  <si>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</si>
  <si>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</si>
  <si>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</si>
  <si>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</si>
  <si>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</si>
  <si>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</si>
  <si>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</si>
  <si>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</si>
  <si>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</si>
  <si>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</si>
  <si>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</si>
  <si>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</si>
  <si>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</si>
  <si>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</si>
  <si>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</si>
  <si>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</si>
  <si>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</si>
  <si>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</si>
  <si>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</si>
  <si>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</si>
  <si>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</si>
  <si>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</si>
  <si>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</si>
  <si>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</si>
  <si>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</si>
  <si>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</si>
  <si>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</si>
  <si>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</si>
  <si>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</si>
  <si>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</si>
  <si>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</si>
  <si>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</si>
  <si>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</si>
  <si>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</si>
  <si>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</si>
  <si>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</si>
  <si>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</si>
  <si>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</si>
  <si>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</si>
  <si>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</si>
  <si>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</si>
  <si>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</si>
  <si>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</si>
  <si>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</si>
  <si>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</si>
  <si>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</si>
  <si>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</si>
  <si>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</si>
  <si>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</si>
  <si>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</si>
  <si>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</si>
  <si>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</si>
  <si>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</si>
  <si>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</si>
  <si>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</si>
  <si>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</si>
  <si>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</si>
  <si>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</si>
  <si>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</si>
  <si>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</si>
  <si>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</si>
  <si>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</si>
  <si>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</si>
  <si>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</si>
  <si>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</si>
  <si>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</si>
  <si>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</si>
  <si>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</si>
  <si>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</si>
  <si>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</si>
  <si>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</si>
  <si>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</si>
  <si>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</si>
  <si>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</si>
  <si>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</si>
  <si>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</si>
  <si>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</si>
  <si>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</si>
  <si>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</si>
  <si>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</si>
  <si>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</si>
  <si>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</si>
  <si>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</si>
  <si>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</si>
  <si>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</si>
  <si>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</si>
  <si>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</si>
  <si>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</si>
  <si>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</si>
  <si>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</si>
  <si>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</si>
  <si>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</si>
  <si>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</si>
  <si>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</si>
  <si>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</si>
  <si>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</si>
  <si>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</si>
  <si>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</si>
  <si>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</si>
  <si>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</si>
  <si>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</si>
  <si>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</si>
  <si>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</si>
  <si>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</si>
  <si>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</si>
  <si>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</si>
  <si>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</si>
  <si>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</si>
  <si>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</si>
  <si>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</si>
  <si>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</si>
  <si>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</si>
  <si>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</si>
  <si>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</si>
  <si>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</si>
  <si>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</si>
  <si>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</si>
  <si>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</si>
  <si>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</si>
  <si>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</si>
  <si>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</si>
  <si>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</si>
  <si>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</si>
  <si>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</si>
  <si>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</si>
  <si>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</si>
  <si>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</si>
  <si>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</si>
  <si>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</si>
  <si>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</si>
  <si>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</si>
  <si>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</si>
  <si>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</si>
  <si>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</si>
  <si>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</si>
  <si>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</si>
  <si>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</si>
  <si>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</si>
  <si>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</si>
  <si>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</si>
  <si>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</si>
  <si>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</si>
  <si>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</si>
  <si>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</si>
  <si>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</si>
  <si>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</si>
  <si>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</si>
  <si>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</si>
  <si>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</si>
  <si>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</si>
  <si>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</si>
  <si>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</si>
  <si>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</si>
  <si>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</si>
  <si>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</si>
  <si>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</si>
  <si>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</si>
  <si>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</si>
  <si>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</si>
  <si>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</si>
  <si>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</si>
  <si>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</si>
  <si>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</si>
  <si>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</si>
  <si>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</si>
  <si>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</si>
  <si>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</si>
  <si>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</si>
  <si>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</si>
  <si>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</si>
  <si>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</si>
  <si>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</si>
  <si>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</si>
  <si>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</si>
  <si>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</si>
  <si>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</si>
  <si>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</si>
  <si>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</si>
  <si>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</si>
  <si>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</si>
  <si>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</si>
  <si>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</si>
  <si>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</si>
  <si>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</si>
  <si>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</si>
  <si>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</si>
  <si>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</si>
  <si>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</si>
  <si>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</si>
  <si>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</si>
  <si>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</si>
  <si>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</si>
  <si>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</si>
  <si>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</si>
  <si>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</si>
  <si>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</si>
  <si>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</si>
  <si>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</si>
  <si>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</si>
  <si>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</si>
  <si>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</si>
  <si>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</si>
  <si>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</si>
  <si>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</si>
  <si>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</si>
  <si>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</si>
  <si>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</si>
  <si>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</si>
  <si>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</si>
  <si>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</si>
  <si>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</si>
  <si>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</si>
  <si>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</si>
  <si>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</si>
  <si>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</si>
  <si>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</si>
  <si>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</si>
  <si>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</si>
  <si>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</si>
  <si>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</si>
  <si>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</si>
  <si>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</si>
  <si>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</si>
  <si>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</si>
  <si>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</si>
  <si>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</si>
  <si>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</si>
  <si>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</si>
  <si>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</si>
  <si>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</si>
  <si>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</si>
  <si>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</si>
  <si>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</si>
  <si>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</si>
  <si>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</si>
  <si>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</si>
  <si>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</si>
  <si>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</si>
  <si>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</si>
  <si>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</si>
  <si>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</si>
  <si>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</si>
  <si>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</si>
  <si>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</si>
  <si>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</si>
  <si>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</si>
  <si>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</si>
  <si>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</si>
  <si>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</si>
  <si>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</si>
  <si>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</si>
  <si>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</si>
  <si>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</si>
  <si>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</si>
  <si>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</si>
  <si>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</si>
  <si>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</si>
  <si>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</si>
  <si>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</si>
  <si>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</si>
  <si>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</si>
  <si>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</si>
  <si>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</si>
  <si>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</si>
  <si>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</si>
  <si>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</si>
  <si>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</si>
  <si>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</si>
  <si>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</si>
  <si>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</si>
  <si>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</si>
  <si>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</si>
  <si>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</si>
  <si>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</si>
  <si>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</si>
  <si>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</si>
  <si>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</si>
  <si>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</si>
  <si>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</si>
  <si>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</si>
  <si>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</si>
  <si>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</si>
  <si>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</si>
  <si>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</si>
  <si>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</si>
  <si>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</si>
  <si>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</si>
  <si>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</si>
  <si>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</si>
  <si>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</si>
  <si>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</si>
  <si>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</si>
  <si>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</si>
  <si>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</si>
  <si>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</si>
  <si>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</si>
  <si>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</si>
  <si>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</si>
  <si>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</si>
  <si>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</si>
  <si>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</si>
  <si>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</si>
  <si>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</si>
  <si>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</si>
  <si>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</si>
  <si>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</si>
  <si>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</si>
  <si>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</si>
  <si>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</si>
  <si>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</si>
  <si>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</si>
  <si>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</si>
  <si>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</si>
  <si>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</si>
  <si>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</si>
  <si>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</si>
  <si>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</si>
  <si>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</si>
  <si>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</si>
  <si>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</si>
  <si>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</si>
  <si>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</si>
  <si>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</si>
  <si>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</si>
  <si>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</si>
  <si>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</si>
  <si>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</si>
  <si>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</si>
  <si>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</si>
  <si>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</si>
  <si>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</si>
  <si>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</si>
  <si>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</si>
  <si>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</si>
  <si>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</si>
  <si>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</si>
  <si>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</si>
  <si>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</si>
  <si>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</si>
  <si>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</si>
  <si>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</si>
  <si>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</si>
  <si>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</si>
  <si>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</si>
  <si>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</si>
  <si>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</si>
  <si>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</si>
  <si>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</si>
  <si>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</si>
  <si>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</si>
  <si>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</si>
  <si>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</si>
  <si>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</si>
  <si>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</si>
  <si>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</si>
  <si>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</si>
  <si>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</si>
  <si>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</si>
  <si>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</si>
  <si>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</si>
  <si>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</si>
  <si>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</si>
  <si>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</si>
  <si>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</si>
  <si>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</si>
  <si>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</si>
  <si>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</si>
  <si>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</si>
  <si>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</si>
  <si>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</si>
  <si>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</si>
  <si>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</si>
  <si>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</si>
  <si>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</si>
  <si>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</si>
  <si>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</si>
  <si>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</si>
  <si>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</si>
  <si>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</si>
  <si>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</si>
  <si>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</si>
  <si>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</si>
  <si>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</si>
  <si>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</si>
  <si>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</si>
  <si>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</si>
  <si>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</si>
  <si>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</si>
  <si>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</si>
  <si>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</si>
  <si>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</si>
  <si>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</si>
  <si>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</si>
  <si>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</si>
  <si>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</si>
  <si>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</si>
  <si>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</si>
  <si>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</si>
  <si>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</si>
  <si>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</si>
  <si>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</si>
  <si>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</si>
  <si>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</si>
  <si>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</si>
  <si>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</si>
  <si>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</si>
  <si>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</si>
  <si>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</si>
  <si>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</si>
  <si>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</si>
  <si>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</si>
  <si>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</si>
  <si>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</si>
  <si>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</si>
  <si>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</si>
  <si>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</si>
  <si>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</si>
  <si>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</si>
  <si>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</si>
  <si>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</si>
  <si>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</si>
  <si>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</si>
  <si>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</si>
  <si>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</si>
  <si>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</si>
  <si>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</si>
  <si>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</si>
  <si>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</si>
  <si>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</si>
  <si>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</si>
  <si>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</si>
  <si>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</si>
  <si>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</si>
  <si>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</si>
  <si>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</si>
  <si>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</si>
  <si>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</si>
  <si>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</si>
  <si>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</si>
  <si>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</si>
  <si>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</si>
  <si>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</si>
  <si>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</si>
  <si>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</si>
  <si>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</si>
  <si>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</si>
  <si>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</si>
  <si>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</si>
  <si>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</si>
  <si>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</si>
  <si>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</si>
  <si>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</si>
  <si>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</si>
  <si>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</si>
  <si>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</si>
  <si>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</si>
  <si>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</si>
  <si>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</si>
  <si>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</si>
  <si>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</si>
  <si>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</si>
  <si>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</si>
  <si>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</si>
  <si>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</si>
  <si>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</si>
  <si>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</si>
  <si>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</si>
  <si>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</si>
  <si>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</si>
  <si>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</si>
  <si>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</si>
  <si>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</si>
  <si>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</si>
  <si>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</si>
  <si>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</si>
  <si>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</si>
  <si>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</si>
  <si>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</si>
  <si>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</si>
  <si>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</si>
  <si>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</si>
  <si>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</si>
  <si>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</si>
  <si>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</si>
  <si>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</si>
  <si>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</si>
  <si>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</si>
  <si>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</si>
  <si>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</si>
  <si>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</si>
  <si>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</si>
  <si>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</si>
  <si>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</si>
  <si>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</si>
  <si>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</si>
  <si>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</si>
  <si>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</si>
  <si>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</si>
  <si>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</si>
  <si>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</si>
  <si>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</si>
  <si>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</si>
  <si>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</si>
  <si>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</si>
  <si>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</si>
  <si>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</si>
  <si>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</si>
  <si>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</si>
  <si>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</si>
  <si>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</si>
  <si>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</si>
  <si>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</si>
  <si>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</si>
  <si>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</si>
  <si>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</si>
  <si>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</si>
  <si>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</si>
  <si>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</si>
  <si>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</si>
  <si>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</si>
  <si>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</si>
  <si>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</si>
  <si>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</si>
  <si>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</si>
  <si>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</si>
  <si>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</si>
  <si>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</si>
  <si>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</si>
  <si>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</si>
  <si>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</si>
  <si>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</si>
  <si>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</si>
  <si>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</si>
  <si>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</si>
  <si>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</si>
  <si>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</si>
  <si>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</si>
  <si>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</si>
  <si>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</si>
  <si>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</si>
  <si>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</si>
  <si>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</si>
  <si>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</si>
  <si>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</si>
  <si>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</si>
  <si>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</si>
  <si>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</si>
  <si>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</si>
  <si>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</si>
  <si>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</si>
  <si>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</si>
  <si>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</si>
  <si>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</si>
  <si>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</si>
  <si>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</si>
  <si>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</si>
  <si>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</si>
  <si>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</si>
  <si>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</si>
  <si>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</si>
  <si>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</si>
  <si>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</si>
  <si>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</si>
  <si>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</si>
  <si>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</si>
  <si>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</si>
  <si>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</si>
  <si>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</si>
  <si>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</si>
  <si>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</si>
  <si>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</si>
  <si>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</si>
  <si>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</si>
  <si>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</si>
  <si>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</si>
  <si>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</si>
  <si>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</si>
  <si>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</si>
  <si>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</si>
  <si>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</si>
  <si>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</si>
  <si>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</si>
  <si>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</si>
  <si>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</si>
  <si>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</si>
  <si>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</si>
  <si>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</si>
  <si>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</si>
  <si>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</si>
  <si>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</si>
  <si>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</si>
  <si>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</si>
  <si>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</si>
  <si>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</si>
  <si>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</si>
  <si>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</si>
  <si>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</si>
  <si>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</si>
  <si>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</si>
  <si>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</si>
  <si>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</si>
  <si>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</si>
  <si>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</si>
  <si>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</si>
  <si>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</si>
  <si>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</si>
  <si>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</si>
  <si>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</si>
  <si>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</si>
  <si>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</si>
  <si>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</si>
  <si>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</si>
  <si>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</si>
  <si>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</si>
  <si>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</si>
  <si>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</si>
  <si>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</si>
  <si>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</si>
  <si>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</si>
  <si>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</si>
  <si>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</si>
  <si>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</si>
  <si>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</si>
  <si>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</si>
  <si>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</si>
  <si>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</si>
  <si>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</si>
  <si>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</si>
  <si>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</si>
  <si>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</si>
  <si>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</si>
  <si>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</si>
  <si>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</si>
  <si>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</si>
  <si>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</si>
  <si>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</si>
  <si>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</si>
  <si>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</si>
  <si>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</si>
  <si>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</si>
  <si>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</si>
  <si>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</si>
  <si>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</si>
  <si>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</si>
  <si>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</si>
  <si>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</si>
  <si>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</si>
  <si>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</si>
  <si>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</si>
  <si>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</si>
  <si>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</si>
  <si>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</si>
  <si>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</si>
  <si>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</si>
  <si>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</si>
  <si>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</si>
  <si>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</si>
  <si>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</si>
  <si>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</si>
  <si>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</si>
  <si>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</si>
  <si>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</si>
  <si>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</si>
  <si>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</si>
  <si>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</si>
  <si>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</si>
  <si>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</si>
  <si>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</si>
  <si>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</si>
  <si>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</si>
  <si>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</si>
  <si>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</si>
  <si>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</si>
  <si>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</si>
  <si>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</si>
  <si>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</si>
  <si>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</si>
  <si>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</si>
  <si>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</si>
  <si>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</si>
  <si>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</si>
  <si>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</si>
  <si>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</si>
  <si>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</si>
  <si>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</si>
  <si>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</si>
  <si>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</si>
  <si>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</si>
  <si>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</si>
  <si>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</si>
  <si>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</si>
  <si>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</si>
  <si>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</si>
  <si>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</si>
  <si>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</si>
  <si>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</si>
  <si>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</si>
  <si>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</si>
  <si>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</si>
  <si>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</si>
  <si>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</si>
  <si>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</si>
  <si>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</si>
  <si>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</si>
  <si>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</si>
  <si>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</si>
  <si>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</si>
  <si>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</si>
  <si>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</si>
  <si>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</si>
  <si>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</si>
  <si>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</si>
  <si>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</si>
  <si>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</si>
  <si>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</si>
  <si>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</si>
  <si>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</si>
  <si>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</si>
  <si>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</si>
  <si>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</si>
  <si>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</si>
  <si>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</si>
  <si>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</si>
  <si>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</si>
  <si>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</si>
  <si>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</si>
  <si>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</si>
  <si>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</si>
  <si>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</si>
  <si>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</si>
  <si>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</si>
  <si>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</si>
  <si>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</si>
  <si>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</si>
  <si>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</si>
  <si>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</si>
  <si>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</si>
  <si>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</si>
  <si>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</si>
  <si>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</si>
  <si>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</si>
  <si>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</si>
  <si>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</si>
  <si>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</si>
  <si>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</si>
  <si>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</si>
  <si>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</si>
  <si>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</si>
  <si>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</si>
  <si>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</si>
  <si>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</si>
  <si>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</si>
  <si>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</si>
  <si>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</si>
  <si>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</si>
  <si>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</si>
  <si>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</si>
  <si>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</si>
  <si>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</si>
  <si>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</si>
  <si>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</si>
  <si>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</si>
  <si>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</si>
  <si>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</si>
  <si>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</si>
  <si>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</si>
  <si>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</si>
  <si>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</si>
  <si>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</si>
  <si>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</si>
  <si>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</si>
  <si>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</si>
  <si>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</si>
  <si>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</si>
  <si>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</si>
  <si>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</si>
  <si>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</si>
  <si>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</si>
  <si>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</si>
  <si>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</si>
  <si>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</si>
  <si>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</si>
  <si>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</si>
  <si>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</si>
  <si>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</si>
  <si>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</si>
  <si>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</si>
  <si>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</si>
  <si>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</si>
  <si>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</si>
  <si>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</si>
  <si>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</si>
  <si>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</si>
  <si>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</si>
  <si>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</si>
  <si>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</si>
  <si>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</si>
  <si>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</si>
  <si>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</si>
  <si>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</si>
  <si>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</si>
  <si>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</si>
  <si>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</si>
  <si>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</si>
  <si>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</si>
  <si>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</si>
  <si>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</si>
  <si>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</si>
  <si>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</si>
  <si>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</si>
  <si>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</si>
  <si>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</si>
  <si>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</si>
  <si>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</si>
  <si>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</si>
  <si>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</si>
  <si>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</si>
  <si>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</si>
  <si>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</si>
  <si>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</si>
  <si>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</si>
  <si>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</si>
  <si>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</si>
  <si>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</si>
  <si>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</si>
  <si>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</si>
  <si>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</si>
  <si>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</si>
  <si>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</si>
  <si>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</si>
  <si>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</si>
  <si>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</si>
  <si>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</si>
  <si>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</si>
  <si>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</si>
  <si>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</si>
  <si>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</si>
  <si>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</si>
  <si>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</si>
  <si>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</si>
  <si>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</si>
  <si>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</si>
  <si>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</si>
  <si>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</si>
  <si>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</si>
  <si>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</si>
  <si>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</si>
  <si>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</si>
  <si>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</si>
  <si>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</si>
  <si>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</si>
  <si>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</si>
  <si>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</si>
  <si>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</si>
  <si>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</si>
  <si>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</si>
  <si>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</si>
  <si>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</si>
  <si>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</si>
  <si>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</si>
  <si>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</si>
  <si>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</si>
  <si>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</si>
  <si>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</si>
  <si>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</si>
  <si>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</si>
  <si>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</si>
  <si>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</si>
  <si>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</si>
  <si>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</si>
  <si>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</si>
  <si>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</si>
  <si>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</si>
  <si>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</si>
  <si>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</si>
  <si>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</si>
  <si>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</si>
  <si>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</si>
  <si>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</si>
  <si>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</si>
  <si>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</si>
  <si>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</si>
  <si>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</si>
  <si>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</si>
  <si>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</si>
  <si>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</si>
  <si>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</si>
  <si>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</si>
  <si>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</si>
  <si>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</si>
  <si>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</si>
  <si>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</si>
  <si>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</si>
  <si>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</si>
  <si>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</si>
  <si>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</si>
  <si>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</si>
  <si>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</si>
  <si>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</si>
  <si>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</si>
  <si>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</si>
  <si>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</si>
  <si>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</si>
  <si>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</si>
  <si>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</si>
  <si>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</si>
  <si>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</si>
  <si>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</si>
  <si>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</si>
  <si>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</si>
  <si>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</si>
  <si>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</si>
  <si>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</si>
  <si>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</si>
  <si>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</si>
  <si>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</si>
  <si>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</si>
  <si>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</si>
  <si>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</si>
  <si>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</si>
  <si>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</si>
  <si>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</si>
  <si>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</si>
  <si>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</si>
  <si>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</si>
  <si>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</si>
  <si>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</si>
  <si>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</si>
  <si>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</si>
  <si>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</si>
  <si>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</si>
  <si>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</si>
  <si>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</si>
  <si>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</si>
  <si>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</si>
  <si>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</si>
  <si>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</si>
  <si>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</si>
  <si>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</si>
  <si>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</si>
  <si>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</si>
  <si>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</si>
  <si>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</si>
  <si>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</si>
  <si>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</si>
  <si>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</si>
  <si>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</si>
  <si>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</si>
  <si>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</si>
  <si>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</si>
  <si>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</si>
  <si>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</si>
  <si>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</si>
  <si>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</si>
  <si>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</si>
  <si>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</si>
  <si>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</si>
  <si>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</si>
  <si>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</si>
  <si>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</si>
  <si>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</si>
  <si>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</si>
  <si>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</si>
  <si>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</si>
  <si>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</si>
  <si>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</si>
  <si>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</si>
  <si>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</si>
  <si>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</si>
  <si>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</si>
  <si>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</si>
  <si>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</si>
  <si>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</si>
  <si>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</si>
  <si>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</si>
  <si>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</si>
  <si>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</si>
  <si>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</si>
  <si>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</si>
  <si>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</si>
  <si>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</si>
  <si>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</si>
  <si>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</si>
  <si>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</si>
  <si>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</si>
  <si>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</si>
  <si>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</si>
  <si>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</si>
  <si>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</si>
  <si>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</si>
  <si>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</si>
  <si>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</si>
  <si>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</si>
  <si>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</si>
  <si>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</si>
  <si>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</si>
  <si>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</si>
  <si>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</si>
  <si>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</si>
  <si>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</si>
  <si>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</si>
  <si>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</si>
  <si>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</si>
  <si>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</si>
  <si>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</si>
  <si>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</si>
  <si>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</si>
  <si>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</si>
  <si>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</si>
  <si>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</si>
  <si>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</si>
  <si>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</si>
  <si>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</si>
  <si>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</si>
  <si>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</si>
  <si>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</si>
  <si>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</si>
  <si>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</si>
  <si>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</si>
  <si>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</si>
  <si>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</si>
  <si>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</si>
  <si>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</si>
  <si>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</si>
  <si>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</si>
  <si>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</si>
  <si>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</si>
  <si>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</si>
  <si>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</si>
  <si>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</si>
  <si>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</si>
  <si>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</si>
  <si>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</si>
  <si>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</si>
  <si>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</si>
  <si>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</si>
  <si>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</si>
  <si>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</si>
  <si>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</si>
  <si>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</si>
  <si>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</si>
  <si>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</si>
  <si>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</si>
  <si>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</si>
  <si>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</si>
  <si>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</si>
  <si>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</si>
  <si>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</si>
  <si>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</si>
  <si>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</si>
  <si>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</si>
  <si>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</si>
  <si>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</si>
  <si>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</si>
  <si>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</si>
  <si>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</si>
  <si>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</si>
  <si>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</si>
  <si>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</si>
  <si>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</si>
  <si>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</si>
  <si>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</si>
  <si>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</si>
  <si>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</si>
  <si>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</si>
  <si>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</si>
  <si>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</si>
  <si>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</si>
  <si>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</si>
  <si>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</si>
  <si>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</si>
  <si>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</si>
  <si>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</si>
  <si>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</si>
  <si>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</si>
  <si>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</si>
  <si>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</si>
  <si>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</si>
  <si>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</si>
  <si>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</si>
  <si>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</si>
  <si>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</si>
  <si>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</si>
  <si>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</si>
  <si>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</si>
  <si>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</si>
  <si>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</si>
  <si>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</si>
  <si>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</si>
  <si>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</si>
  <si>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</si>
  <si>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</si>
  <si>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</si>
  <si>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</si>
  <si>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</si>
  <si>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</si>
  <si>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</si>
  <si>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</si>
  <si>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</si>
  <si>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</si>
  <si>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</si>
  <si>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</si>
  <si>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</si>
  <si>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</si>
  <si>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</si>
  <si>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</si>
  <si>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</si>
  <si>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</si>
  <si>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</si>
  <si>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</si>
  <si>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</si>
  <si>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</si>
  <si>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</si>
  <si>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</si>
  <si>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</si>
  <si>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</si>
  <si>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</si>
  <si>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</si>
  <si>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</si>
  <si>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</si>
  <si>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</si>
  <si>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</si>
  <si>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</si>
  <si>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</si>
  <si>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</si>
  <si>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</si>
  <si>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</si>
  <si>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</si>
  <si>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</si>
  <si>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</si>
  <si>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</si>
  <si>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</si>
  <si>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</si>
  <si>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</si>
  <si>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</si>
  <si>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</si>
  <si>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</si>
  <si>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</si>
  <si>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</si>
  <si>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</si>
  <si>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</si>
  <si>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</si>
  <si>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</si>
  <si>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</si>
  <si>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</si>
  <si>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</si>
  <si>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</si>
  <si>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</si>
  <si>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</si>
  <si>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</si>
  <si>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</si>
  <si>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</si>
  <si>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</si>
  <si>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</si>
  <si>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</si>
  <si>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</si>
  <si>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</si>
  <si>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</si>
  <si>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</si>
  <si>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</si>
  <si>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</si>
  <si>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</si>
  <si>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</si>
  <si>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</si>
  <si>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</si>
  <si>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</si>
  <si>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</si>
  <si>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</si>
  <si>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</si>
  <si>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</si>
  <si>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</si>
  <si>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</si>
  <si>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</si>
  <si>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</si>
  <si>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</si>
  <si>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</si>
  <si>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</si>
  <si>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</si>
  <si>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</si>
  <si>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</si>
  <si>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</si>
  <si>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</si>
  <si>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</si>
  <si>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</si>
  <si>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</si>
  <si>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</si>
  <si>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</si>
  <si>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</si>
  <si>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</si>
  <si>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</si>
  <si>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</si>
  <si>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</si>
  <si>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</si>
  <si>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</si>
  <si>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</si>
  <si>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</si>
  <si>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</si>
  <si>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</si>
  <si>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</si>
  <si>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</si>
  <si>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</si>
  <si>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</si>
  <si>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</si>
  <si>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</si>
  <si>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</si>
  <si>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</si>
  <si>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</si>
  <si>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</si>
  <si>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</si>
  <si>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</si>
  <si>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</si>
  <si>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</si>
  <si>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</si>
  <si>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</si>
  <si>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</si>
  <si>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</si>
  <si>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</si>
  <si>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</si>
  <si>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</si>
  <si>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</si>
  <si>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</si>
  <si>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</si>
  <si>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</si>
  <si>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</si>
  <si>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</si>
  <si>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</si>
  <si>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</si>
  <si>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</si>
  <si>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</si>
  <si>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</si>
  <si>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</si>
  <si>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</si>
  <si>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</si>
  <si>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</si>
  <si>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</si>
  <si>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</si>
  <si>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</si>
  <si>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</si>
  <si>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</si>
  <si>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</si>
  <si>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</si>
  <si>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</si>
  <si>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</si>
  <si>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</si>
  <si>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</si>
  <si>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</si>
  <si>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</si>
  <si>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</si>
  <si>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</si>
  <si>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</si>
  <si>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</si>
  <si>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</si>
  <si>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</si>
  <si>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</si>
  <si>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</si>
  <si>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</si>
  <si>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</si>
  <si>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</si>
  <si>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</si>
  <si>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</si>
  <si>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</si>
  <si>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</si>
  <si>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</si>
  <si>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</si>
  <si>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</si>
  <si>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</si>
  <si>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</si>
  <si>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</si>
  <si>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</si>
  <si>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</si>
  <si>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</si>
  <si>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</si>
  <si>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</si>
  <si>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</si>
  <si>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</si>
  <si>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</si>
  <si>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</si>
  <si>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</si>
  <si>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</si>
  <si>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</si>
  <si>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</si>
  <si>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</si>
  <si>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</si>
  <si>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</si>
  <si>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</si>
  <si>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</si>
  <si>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</si>
  <si>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</si>
  <si>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</si>
  <si>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</si>
  <si>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</si>
  <si>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</si>
  <si>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</si>
  <si>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</si>
  <si>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</si>
  <si>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</si>
  <si>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</si>
  <si>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</si>
  <si>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</si>
  <si>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</si>
  <si>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</si>
  <si>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</si>
  <si>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</si>
  <si>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</si>
  <si>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</si>
  <si>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</si>
  <si>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</si>
  <si>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</si>
  <si>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</si>
  <si>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</si>
  <si>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</si>
  <si>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</si>
  <si>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</si>
  <si>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</si>
  <si>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</si>
  <si>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</si>
  <si>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</si>
  <si>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</si>
  <si>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</si>
  <si>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</si>
  <si>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</si>
  <si>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</si>
  <si>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</si>
  <si>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</si>
  <si>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</si>
  <si>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</si>
  <si>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</si>
  <si>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</si>
  <si>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</si>
  <si>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</si>
  <si>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</si>
  <si>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</si>
  <si>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</si>
  <si>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</si>
  <si>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</si>
  <si>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</si>
  <si>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</si>
  <si>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</si>
  <si>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</si>
  <si>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</si>
  <si>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</si>
  <si>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</si>
  <si>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</si>
  <si>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</si>
  <si>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</si>
  <si>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</si>
  <si>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</si>
  <si>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</si>
  <si>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</si>
  <si>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</si>
  <si>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</si>
  <si>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</si>
  <si>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</si>
  <si>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</si>
  <si>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</si>
  <si>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</si>
  <si>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</si>
  <si>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</si>
  <si>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</si>
  <si>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</si>
  <si>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</si>
  <si>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</si>
  <si>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</si>
  <si>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</si>
  <si>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</si>
  <si>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</si>
  <si>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</si>
  <si>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</si>
  <si>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</si>
  <si>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</si>
  <si>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</si>
  <si>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</si>
  <si>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</si>
  <si>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</si>
  <si>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</si>
  <si>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</si>
  <si>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</si>
  <si>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</si>
  <si>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</si>
  <si>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</si>
  <si>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</si>
  <si>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</si>
  <si>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</si>
  <si>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</si>
  <si>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</si>
  <si>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</si>
  <si>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</si>
  <si>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</si>
  <si>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</si>
  <si>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</si>
  <si>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</si>
  <si>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</si>
  <si>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</si>
  <si>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</si>
  <si>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</si>
  <si>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</si>
  <si>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</si>
  <si>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</si>
  <si>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</si>
  <si>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</si>
  <si>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</si>
  <si>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</si>
  <si>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</si>
  <si>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</si>
  <si>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</si>
  <si>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</si>
  <si>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</si>
  <si>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</si>
  <si>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</si>
  <si>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</si>
  <si>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</si>
  <si>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</si>
  <si>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</si>
  <si>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</si>
  <si>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</si>
  <si>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</si>
  <si>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</si>
  <si>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</si>
  <si>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</si>
  <si>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</si>
  <si>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</si>
  <si>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</si>
  <si>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</si>
  <si>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</si>
  <si>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</si>
  <si>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</si>
  <si>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</si>
  <si>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</si>
  <si>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</si>
  <si>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</si>
  <si>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</si>
  <si>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</si>
  <si>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</si>
  <si>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</si>
  <si>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</si>
  <si>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</si>
  <si>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</si>
  <si>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</si>
  <si>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</si>
  <si>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</si>
  <si>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</si>
  <si>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</si>
  <si>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</si>
  <si>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</si>
  <si>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</si>
  <si>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</si>
  <si>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</si>
  <si>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</si>
  <si>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</si>
  <si>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</si>
  <si>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</si>
  <si>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</si>
  <si>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</si>
  <si>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</si>
  <si>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</si>
  <si>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</si>
  <si>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</si>
  <si>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</si>
  <si>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</si>
  <si>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</si>
  <si>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</si>
  <si>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</si>
  <si>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</si>
  <si>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</si>
  <si>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</si>
  <si>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</si>
  <si>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</si>
  <si>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</si>
  <si>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</si>
  <si>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</si>
  <si>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</si>
  <si>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</si>
  <si>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</si>
  <si>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</si>
  <si>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</si>
  <si>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</si>
  <si>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</si>
  <si>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</si>
  <si>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</si>
  <si>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</si>
  <si>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</si>
  <si>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</si>
  <si>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</si>
  <si>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</si>
  <si>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</si>
  <si>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</si>
  <si>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</si>
  <si>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</si>
  <si>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</si>
  <si>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</si>
  <si>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</si>
  <si>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</si>
  <si>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</si>
  <si>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</si>
  <si>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</si>
  <si>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</si>
  <si>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</si>
  <si>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</si>
  <si>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</si>
  <si>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</si>
  <si>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</si>
  <si>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</si>
  <si>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</si>
  <si>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</si>
  <si>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</si>
  <si>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</si>
  <si>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</si>
  <si>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</si>
  <si>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</si>
  <si>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</si>
  <si>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</si>
  <si>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</si>
  <si>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</si>
  <si>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</si>
  <si>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</si>
  <si>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</si>
  <si>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</si>
  <si>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</si>
  <si>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</si>
  <si>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</si>
  <si>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</si>
  <si>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</si>
  <si>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</si>
  <si>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</si>
  <si>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</si>
  <si>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</si>
  <si>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</si>
  <si>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</si>
  <si>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</si>
  <si>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</si>
  <si>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</si>
  <si>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</si>
  <si>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</si>
  <si>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</si>
  <si>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</si>
  <si>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</si>
  <si>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</si>
  <si>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</si>
  <si>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</si>
  <si>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</si>
  <si>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</si>
  <si>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</si>
  <si>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</si>
  <si>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</si>
  <si>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</si>
  <si>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</si>
  <si>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</si>
  <si>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</si>
  <si>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</si>
  <si>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</si>
  <si>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</si>
  <si>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</si>
  <si>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</si>
  <si>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</si>
  <si>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</si>
  <si>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</si>
  <si>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</si>
  <si>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</si>
  <si>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</si>
  <si>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</si>
  <si>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</si>
  <si>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</si>
  <si>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</si>
  <si>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</si>
  <si>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</si>
  <si>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</si>
  <si>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</si>
  <si>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</si>
  <si>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</si>
  <si>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</si>
  <si>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</si>
  <si>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</si>
  <si>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</si>
  <si>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</si>
  <si>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</si>
  <si>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</si>
  <si>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</si>
  <si>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</si>
  <si>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</si>
  <si>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</si>
  <si>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</si>
  <si>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</si>
  <si>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</si>
  <si>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</si>
  <si>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</si>
  <si>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</si>
  <si>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</si>
  <si>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</si>
  <si>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</si>
  <si>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</si>
  <si>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</si>
  <si>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</si>
  <si>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</si>
  <si>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</si>
  <si>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</si>
  <si>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</si>
  <si>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</si>
  <si>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</si>
  <si>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</si>
  <si>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</si>
  <si>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</si>
  <si>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</si>
  <si>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</si>
  <si>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</si>
  <si>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</si>
  <si>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</si>
  <si>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</si>
  <si>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</si>
  <si>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</si>
  <si>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</si>
  <si>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</si>
  <si>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</si>
  <si>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</si>
  <si>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</si>
  <si>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</si>
  <si>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</si>
  <si>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</si>
  <si>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</si>
  <si>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</si>
  <si>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</si>
  <si>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</si>
  <si>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</si>
  <si>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</si>
  <si>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</si>
  <si>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</si>
  <si>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</si>
  <si>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</si>
  <si>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</si>
  <si>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</si>
  <si>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</si>
  <si>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</si>
  <si>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</si>
  <si>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</si>
  <si>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</si>
  <si>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</si>
  <si>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</si>
  <si>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</si>
  <si>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</si>
  <si>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</si>
  <si>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</si>
  <si>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</si>
  <si>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</si>
  <si>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</si>
  <si>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</si>
  <si>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</si>
  <si>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</si>
  <si>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</si>
  <si>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</si>
  <si>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</si>
  <si>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</si>
  <si>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</si>
  <si>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</si>
  <si>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</si>
  <si>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</si>
  <si>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</si>
  <si>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</si>
  <si>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</si>
  <si>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</si>
  <si>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</si>
  <si>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</si>
  <si>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</si>
  <si>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</si>
  <si>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</si>
  <si>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</si>
  <si>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</si>
  <si>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</si>
  <si>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</si>
  <si>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</si>
  <si>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</si>
  <si>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</si>
  <si>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</si>
  <si>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</si>
  <si>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</si>
  <si>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</si>
  <si>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</si>
  <si>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</si>
  <si>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</si>
  <si>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</si>
  <si>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</si>
  <si>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</si>
  <si>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</si>
  <si>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</si>
  <si>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</si>
  <si>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</si>
  <si>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</si>
  <si>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</si>
  <si>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</si>
  <si>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</si>
  <si>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</si>
  <si>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</si>
  <si>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</si>
  <si>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</si>
  <si>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</si>
  <si>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</si>
  <si>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</si>
  <si>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</si>
  <si>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</si>
  <si>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</si>
  <si>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</si>
  <si>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</si>
  <si>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</si>
  <si>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</si>
  <si>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</si>
  <si>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</si>
  <si>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</si>
  <si>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</si>
  <si>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</si>
  <si>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</si>
  <si>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</si>
  <si>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</si>
  <si>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</si>
  <si>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</si>
  <si>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</si>
  <si>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</si>
  <si>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</si>
  <si>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</si>
  <si>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</si>
  <si>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</si>
  <si>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</si>
  <si>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</si>
  <si>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</si>
  <si>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</si>
  <si>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</si>
  <si>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</si>
  <si>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</si>
  <si>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</si>
  <si>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</si>
  <si>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</si>
  <si>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</si>
  <si>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</si>
  <si>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</si>
  <si>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</si>
  <si>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</si>
  <si>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</si>
  <si>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</si>
  <si>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</si>
  <si>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</si>
  <si>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</si>
  <si>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</si>
  <si>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</si>
  <si>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</si>
  <si>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</si>
  <si>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</si>
  <si>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</si>
  <si>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</si>
  <si>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</si>
  <si>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</si>
  <si>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</si>
  <si>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</si>
  <si>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</si>
  <si>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</si>
  <si>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</si>
  <si>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</si>
  <si>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</si>
  <si>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</si>
  <si>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</si>
  <si>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</si>
  <si>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</si>
  <si>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</si>
  <si>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</si>
  <si>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</si>
  <si>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</si>
  <si>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</si>
  <si>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</si>
  <si>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</si>
  <si>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</si>
  <si>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</si>
  <si>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</si>
  <si>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</si>
  <si>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</si>
  <si>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</si>
  <si>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</si>
  <si>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</si>
  <si>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</si>
  <si>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</si>
  <si>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</si>
  <si>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</si>
  <si>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</si>
  <si>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</si>
  <si>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</si>
  <si>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</si>
  <si>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</si>
  <si>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</si>
  <si>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</si>
  <si>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</si>
  <si>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</si>
  <si>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</si>
  <si>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</si>
  <si>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</si>
  <si>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</si>
  <si>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</si>
  <si>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</si>
  <si>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</si>
  <si>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</si>
  <si>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</si>
  <si>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</si>
  <si>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</si>
  <si>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</si>
  <si>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</si>
  <si>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</si>
  <si>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</si>
  <si>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</si>
  <si>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</si>
  <si>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</si>
  <si>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</si>
  <si>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</si>
  <si>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</si>
  <si>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</si>
  <si>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</si>
  <si>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</si>
  <si>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</si>
  <si>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</si>
  <si>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</si>
  <si>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</si>
  <si>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</si>
  <si>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</si>
  <si>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</si>
  <si>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</si>
  <si>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</si>
  <si>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</si>
  <si>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</si>
  <si>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</si>
  <si>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</si>
  <si>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</si>
  <si>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</si>
  <si>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</si>
  <si>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</si>
  <si>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</si>
  <si>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</si>
  <si>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</si>
  <si>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</si>
  <si>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</si>
  <si>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</si>
  <si>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</si>
  <si>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</si>
  <si>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</si>
  <si>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</si>
  <si>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</si>
  <si>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</si>
  <si>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</si>
  <si>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</si>
  <si>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</si>
  <si>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</si>
  <si>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</si>
  <si>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</si>
  <si>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</si>
  <si>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</si>
  <si>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</si>
  <si>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</si>
  <si>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</si>
  <si>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</si>
  <si>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</si>
  <si>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</si>
  <si>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</si>
  <si>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</si>
  <si>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</si>
  <si>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</si>
  <si>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</si>
  <si>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</si>
  <si>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</si>
  <si>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</si>
  <si>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</si>
  <si>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</si>
  <si>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</si>
  <si>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</si>
  <si>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</si>
  <si>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</si>
  <si>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</si>
  <si>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</si>
  <si>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</si>
  <si>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</si>
  <si>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</si>
  <si>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</si>
  <si>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</si>
  <si>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</si>
  <si>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</si>
  <si>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</si>
  <si>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</si>
  <si>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</si>
  <si>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</si>
  <si>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</si>
  <si>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</si>
  <si>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</si>
  <si>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</si>
  <si>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</si>
  <si>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</si>
  <si>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</si>
  <si>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</si>
  <si>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</si>
  <si>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</si>
  <si>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</si>
  <si>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</si>
  <si>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</si>
  <si>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</si>
  <si>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</si>
  <si>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</si>
  <si>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</si>
  <si>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</si>
  <si>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</si>
  <si>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</si>
  <si>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</si>
  <si>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</si>
  <si>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</si>
  <si>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</si>
  <si>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</si>
  <si>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</si>
  <si>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</si>
  <si>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</si>
  <si>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</si>
  <si>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</si>
  <si>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</si>
  <si>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</si>
  <si>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</si>
  <si>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</si>
  <si>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</si>
  <si>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</si>
  <si>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</si>
  <si>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</si>
  <si>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</si>
  <si>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</si>
  <si>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</si>
  <si>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</si>
  <si>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</si>
  <si>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</si>
  <si>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</si>
  <si>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</si>
  <si>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</si>
  <si>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</si>
  <si>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</si>
  <si>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</si>
  <si>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</si>
  <si>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</si>
  <si>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</si>
  <si>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</si>
  <si>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</si>
  <si>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</si>
  <si>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</si>
  <si>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</si>
  <si>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</si>
  <si>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</si>
  <si>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</si>
  <si>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</si>
  <si>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</si>
  <si>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</si>
  <si>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</si>
  <si>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</si>
  <si>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</si>
  <si>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</si>
  <si>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</si>
  <si>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</si>
  <si>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</si>
  <si>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</si>
  <si>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</si>
  <si>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</si>
  <si>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</si>
  <si>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</si>
  <si>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</si>
  <si>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</si>
  <si>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</si>
  <si>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</si>
  <si>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</si>
  <si>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</si>
  <si>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</si>
  <si>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</si>
  <si>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</si>
  <si>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</si>
  <si>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</si>
  <si>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</si>
  <si>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</si>
  <si>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</si>
  <si>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</si>
  <si>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</si>
  <si>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</si>
  <si>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</si>
  <si>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</si>
  <si>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</si>
  <si>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</si>
  <si>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</si>
  <si>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</si>
  <si>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</si>
  <si>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</si>
  <si>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</si>
  <si>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</si>
  <si>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</si>
  <si>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</si>
  <si>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</si>
  <si>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</si>
  <si>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</si>
  <si>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</si>
  <si>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</si>
  <si>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</si>
  <si>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</si>
  <si>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</si>
  <si>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</si>
  <si>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</si>
  <si>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</si>
  <si>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</si>
  <si>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</si>
  <si>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</si>
  <si>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</si>
  <si>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</si>
  <si>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</si>
  <si>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</si>
  <si>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</si>
  <si>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</si>
  <si>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</si>
  <si>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</si>
  <si>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</si>
  <si>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</si>
  <si>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</si>
  <si>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</si>
  <si>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</si>
  <si>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</si>
  <si>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</si>
  <si>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</si>
  <si>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</si>
  <si>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</si>
  <si>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</si>
  <si>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</si>
  <si>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</si>
  <si>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</si>
  <si>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</si>
  <si>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</si>
  <si>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</si>
  <si>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</si>
  <si>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</si>
  <si>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</si>
  <si>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</si>
  <si>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</si>
  <si>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</si>
  <si>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</si>
  <si>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</si>
  <si>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</si>
  <si>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</si>
  <si>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</si>
  <si>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</si>
  <si>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</si>
  <si>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</si>
  <si>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</si>
  <si>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</si>
  <si>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</si>
  <si>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</si>
  <si>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</si>
  <si>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</si>
  <si>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</si>
  <si>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</si>
  <si>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</si>
  <si>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</si>
  <si>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</si>
  <si>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</si>
  <si>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</si>
  <si>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</si>
  <si>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</si>
  <si>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</si>
  <si>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</si>
  <si>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</si>
  <si>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</si>
  <si>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</si>
  <si>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</si>
  <si>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</si>
  <si>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</si>
  <si>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</si>
  <si>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</si>
  <si>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</si>
  <si>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</si>
  <si>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</si>
  <si>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</si>
  <si>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</si>
  <si>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</si>
  <si>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</si>
  <si>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</si>
  <si>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</si>
  <si>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</si>
  <si>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</si>
  <si>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</si>
  <si>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</si>
  <si>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</si>
  <si>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</si>
  <si>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</si>
  <si>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</si>
  <si>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</si>
  <si>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</si>
  <si>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</si>
  <si>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</si>
  <si>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</si>
  <si>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</si>
  <si>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</si>
  <si>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</si>
  <si>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</si>
  <si>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</si>
  <si>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</si>
  <si>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</si>
  <si>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</si>
  <si>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</si>
  <si>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</si>
  <si>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</si>
  <si>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</si>
  <si>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</si>
  <si>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</si>
  <si>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</si>
  <si>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</si>
  <si>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</si>
  <si>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</si>
  <si>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</si>
  <si>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</si>
  <si>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</si>
  <si>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</si>
  <si>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</si>
  <si>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</si>
  <si>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</si>
  <si>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</si>
  <si>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</si>
  <si>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</si>
  <si>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</si>
  <si>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</si>
  <si>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</si>
  <si>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</si>
  <si>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</si>
  <si>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</si>
  <si>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</si>
  <si>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</si>
  <si>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</si>
  <si>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</si>
  <si>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</si>
  <si>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</si>
  <si>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</si>
  <si>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</si>
  <si>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</si>
  <si>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</si>
  <si>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</si>
  <si>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</si>
  <si>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</si>
  <si>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</si>
  <si>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</si>
  <si>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</si>
  <si>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</si>
  <si>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</si>
  <si>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</si>
  <si>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</si>
  <si>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</si>
  <si>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</si>
  <si>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</si>
  <si>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</si>
  <si>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</si>
  <si>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</si>
  <si>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</si>
  <si>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</si>
  <si>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</si>
  <si>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</si>
  <si>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</si>
  <si>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</si>
  <si>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</si>
  <si>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</si>
  <si>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</si>
  <si>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</si>
  <si>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</si>
  <si>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</si>
  <si>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</si>
  <si>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</si>
  <si>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</si>
  <si>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</si>
  <si>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</si>
  <si>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</si>
  <si>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</si>
  <si>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</si>
  <si>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</si>
  <si>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</si>
  <si>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</si>
  <si>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</si>
  <si>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</si>
  <si>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</si>
  <si>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</si>
  <si>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</si>
  <si>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</si>
  <si>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</si>
  <si>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</si>
  <si>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</si>
  <si>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</si>
  <si>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</si>
  <si>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</si>
  <si>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</si>
  <si>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</si>
  <si>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</si>
  <si>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</si>
  <si>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</si>
  <si>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</si>
  <si>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</si>
  <si>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</si>
  <si>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</si>
  <si>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</si>
  <si>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</si>
  <si>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</si>
  <si>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</si>
  <si>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</si>
  <si>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</si>
  <si>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</si>
  <si>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</si>
  <si>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</si>
  <si>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</si>
  <si>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</si>
  <si>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</si>
  <si>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</si>
  <si>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</si>
  <si>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</si>
  <si>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</si>
  <si>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</si>
  <si>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</si>
  <si>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</si>
  <si>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</si>
  <si>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</si>
  <si>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</si>
  <si>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</si>
  <si>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</si>
  <si>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</si>
  <si>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</si>
  <si>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</si>
  <si>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</si>
  <si>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</si>
  <si>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</si>
  <si>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</si>
  <si>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</si>
  <si>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</si>
  <si>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</si>
  <si>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</si>
  <si>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</si>
  <si>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</si>
  <si>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</si>
  <si>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</si>
  <si>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</si>
  <si>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</si>
  <si>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</si>
  <si>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</si>
  <si>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</si>
  <si>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</si>
  <si>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</si>
  <si>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</si>
  <si>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</si>
  <si>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</si>
  <si>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</si>
  <si>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</si>
  <si>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</si>
  <si>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</si>
  <si>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</si>
  <si>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</si>
  <si>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</si>
  <si>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</si>
  <si>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</si>
  <si>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</si>
  <si>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</si>
  <si>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</si>
  <si>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</si>
  <si>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</si>
  <si>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</si>
  <si>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</si>
  <si>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</si>
  <si>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</si>
  <si>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</si>
  <si>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</si>
  <si>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</si>
  <si>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</si>
  <si>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</si>
  <si>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</si>
  <si>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</si>
  <si>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</si>
  <si>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</si>
  <si>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</si>
  <si>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</si>
  <si>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</si>
  <si>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</si>
  <si>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</si>
  <si>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</si>
  <si>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</si>
  <si>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</si>
  <si>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</si>
  <si>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</si>
  <si>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</si>
  <si>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</si>
  <si>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</si>
  <si>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</si>
  <si>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</si>
  <si>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</si>
  <si>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</si>
  <si>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</si>
  <si>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</si>
  <si>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</si>
  <si>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</si>
  <si>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</si>
  <si>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</si>
  <si>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</si>
  <si>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</si>
  <si>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</si>
  <si>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</si>
  <si>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</si>
  <si>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</si>
  <si>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</si>
  <si>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</si>
  <si>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</si>
  <si>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</si>
  <si>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</si>
  <si>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</si>
  <si>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</si>
  <si>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</si>
  <si>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</si>
  <si>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</si>
  <si>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</si>
  <si>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</si>
  <si>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</si>
  <si>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</si>
  <si>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</si>
  <si>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</si>
  <si>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</si>
  <si>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</si>
  <si>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</si>
  <si>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</si>
  <si>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</si>
  <si>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</si>
  <si>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</si>
  <si>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</si>
  <si>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</si>
  <si>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</si>
  <si>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</si>
  <si>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</si>
  <si>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</si>
  <si>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</si>
  <si>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</si>
  <si>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</si>
  <si>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</si>
  <si>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</si>
  <si>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</si>
  <si>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</si>
  <si>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</si>
  <si>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</si>
  <si>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</si>
  <si>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</si>
  <si>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</si>
  <si>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</si>
  <si>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</si>
  <si>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</si>
  <si>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</si>
  <si>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</si>
  <si>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</si>
  <si>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</si>
  <si>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</si>
  <si>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</si>
  <si>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</si>
  <si>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</si>
  <si>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</si>
  <si>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</si>
  <si>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</si>
  <si>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</si>
  <si>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</si>
  <si>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</si>
  <si>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</si>
  <si>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</si>
  <si>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</si>
  <si>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</si>
  <si>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</si>
  <si>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</si>
  <si>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</si>
  <si>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</si>
  <si>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</si>
  <si>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</si>
  <si>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</si>
  <si>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</si>
  <si>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</si>
  <si>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</si>
  <si>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</si>
  <si>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</si>
  <si>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</si>
  <si>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</si>
  <si>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</si>
  <si>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</si>
  <si>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</si>
  <si>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</si>
  <si>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</si>
  <si>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</si>
  <si>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</si>
  <si>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</si>
  <si>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</si>
  <si>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</si>
  <si>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</si>
  <si>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</si>
  <si>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</si>
  <si>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</si>
  <si>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</si>
  <si>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</si>
  <si>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</si>
  <si>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</si>
  <si>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</si>
  <si>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</si>
  <si>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</si>
  <si>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</si>
  <si>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</si>
  <si>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</si>
  <si>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</si>
  <si>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</si>
  <si>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</si>
  <si>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</si>
  <si>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</si>
  <si>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</si>
  <si>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</si>
  <si>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</si>
  <si>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</si>
  <si>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</si>
  <si>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</si>
  <si>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</si>
  <si>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</si>
  <si>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</si>
  <si>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</si>
  <si>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</si>
  <si>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</si>
  <si>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</si>
  <si>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</si>
  <si>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</si>
  <si>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</si>
  <si>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</si>
  <si>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</si>
  <si>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</si>
  <si>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</si>
  <si>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</si>
  <si>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</si>
  <si>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</si>
  <si>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</si>
  <si>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</si>
  <si>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</si>
  <si>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</si>
  <si>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</si>
  <si>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</si>
  <si>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</si>
  <si>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</si>
  <si>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</si>
  <si>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</si>
  <si>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</si>
  <si>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</si>
  <si>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</si>
  <si>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</si>
  <si>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</si>
  <si>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</si>
  <si>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</si>
  <si>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</si>
  <si>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</si>
  <si>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</si>
  <si>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</si>
  <si>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</si>
  <si>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</si>
  <si>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</si>
  <si>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</si>
  <si>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</si>
  <si>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</si>
  <si>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</si>
  <si>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</si>
  <si>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</si>
  <si>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</si>
  <si>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</si>
  <si>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</si>
  <si>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</si>
  <si>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</si>
  <si>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</si>
  <si>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</si>
  <si>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</si>
  <si>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</si>
  <si>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</si>
  <si>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</si>
  <si>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</si>
  <si>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</si>
  <si>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</si>
  <si>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</si>
  <si>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</si>
  <si>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</si>
  <si>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</si>
  <si>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</si>
  <si>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</si>
  <si>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</si>
  <si>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</si>
  <si>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</si>
  <si>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</si>
  <si>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</si>
  <si>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</si>
  <si>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</si>
  <si>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</si>
  <si>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</si>
  <si>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</si>
  <si>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</si>
  <si>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</si>
  <si>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</si>
  <si>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</si>
  <si>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</si>
  <si>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</si>
  <si>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</si>
  <si>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</si>
  <si>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</si>
  <si>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</si>
  <si>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</si>
  <si>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</si>
  <si>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</si>
  <si>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</si>
  <si>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</si>
  <si>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</si>
  <si>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</si>
  <si>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</si>
  <si>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</si>
  <si>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</si>
  <si>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</si>
  <si>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</si>
  <si>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</si>
  <si>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</si>
  <si>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</si>
  <si>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</si>
  <si>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</si>
  <si>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</si>
  <si>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</si>
  <si>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</si>
  <si>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</si>
  <si>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</si>
  <si>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</si>
  <si>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</si>
  <si>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</si>
  <si>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</si>
  <si>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</si>
  <si>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</si>
  <si>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</si>
  <si>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</si>
  <si>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</si>
  <si>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</si>
  <si>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</si>
  <si>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</si>
  <si>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</si>
  <si>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</si>
  <si>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</si>
  <si>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</si>
  <si>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</si>
  <si>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</si>
  <si>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</si>
  <si>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</si>
  <si>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</si>
  <si>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</si>
  <si>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</si>
  <si>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</si>
  <si>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</si>
  <si>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</si>
  <si>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</si>
  <si>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</si>
  <si>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</si>
  <si>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</si>
  <si>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</si>
  <si>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</si>
  <si>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</si>
  <si>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</si>
  <si>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</si>
  <si>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</si>
  <si>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</si>
  <si>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</si>
  <si>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</si>
  <si>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</si>
  <si>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</si>
  <si>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</si>
  <si>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</si>
  <si>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</si>
  <si>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</si>
  <si>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</si>
  <si>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</si>
  <si>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</si>
  <si>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</si>
  <si>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</si>
  <si>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</si>
  <si>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</si>
  <si>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</si>
  <si>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</si>
  <si>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</si>
  <si>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</si>
  <si>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</si>
  <si>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</si>
  <si>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</si>
  <si>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</si>
  <si>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</si>
  <si>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</si>
  <si>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</si>
  <si>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</si>
  <si>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</si>
  <si>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</si>
  <si>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</si>
  <si>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</si>
  <si>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</si>
  <si>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</si>
  <si>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</si>
  <si>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</si>
  <si>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</si>
  <si>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</si>
  <si>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</si>
  <si>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</si>
  <si>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</si>
  <si>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</si>
  <si>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</si>
  <si>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</si>
  <si>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</si>
  <si>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</si>
  <si>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</si>
  <si>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</si>
  <si>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</si>
  <si>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</si>
  <si>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</si>
  <si>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</si>
  <si>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</si>
  <si>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</si>
  <si>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</si>
  <si>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</si>
  <si>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</si>
  <si>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</si>
  <si>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</si>
  <si>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</si>
  <si>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</si>
  <si>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</si>
  <si>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</si>
  <si>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</si>
  <si>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</si>
  <si>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</si>
  <si>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</si>
  <si>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</si>
  <si>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</si>
  <si>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</si>
  <si>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</si>
  <si>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</si>
  <si>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</si>
  <si>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</si>
  <si>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</si>
  <si>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</si>
  <si>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</si>
  <si>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</si>
  <si>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</si>
  <si>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</si>
  <si>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</si>
  <si>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</si>
  <si>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</si>
  <si>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</si>
  <si>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</si>
  <si>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</si>
  <si>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</si>
  <si>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</si>
  <si>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</si>
  <si>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</si>
  <si>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</si>
  <si>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</si>
  <si>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</si>
  <si>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</si>
  <si>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</si>
  <si>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</si>
  <si>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</si>
  <si>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</si>
  <si>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</si>
  <si>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</si>
  <si>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</si>
  <si>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</si>
  <si>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</si>
  <si>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</si>
  <si>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</si>
  <si>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</si>
  <si>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</si>
  <si>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</si>
  <si>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</si>
  <si>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</si>
  <si>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</si>
  <si>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</si>
  <si>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</si>
  <si>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</si>
  <si>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</si>
  <si>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</si>
  <si>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</si>
  <si>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</si>
  <si>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</si>
  <si>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</si>
  <si>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</si>
  <si>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</si>
  <si>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</si>
  <si>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</si>
  <si>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</si>
  <si>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</si>
  <si>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</si>
  <si>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</si>
  <si>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</si>
  <si>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</si>
  <si>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</si>
  <si>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</si>
  <si>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</si>
  <si>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</si>
  <si>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</si>
  <si>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</si>
  <si>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</si>
  <si>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</si>
  <si>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</si>
  <si>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</si>
  <si>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</si>
  <si>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</si>
  <si>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</si>
  <si>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</si>
  <si>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</si>
  <si>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</si>
  <si>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</si>
  <si>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</si>
  <si>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</si>
  <si>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</si>
  <si>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</si>
  <si>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</si>
  <si>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</si>
  <si>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</si>
  <si>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</si>
  <si>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</si>
  <si>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</si>
  <si>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</si>
  <si>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</si>
  <si>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</si>
  <si>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</si>
  <si>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</si>
  <si>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</si>
  <si>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</si>
  <si>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</si>
  <si>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</si>
  <si>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</si>
  <si>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</si>
  <si>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</si>
  <si>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</si>
  <si>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</si>
  <si>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</si>
  <si>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</si>
  <si>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</si>
  <si>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</si>
  <si>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</si>
  <si>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</si>
  <si>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</si>
  <si>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</si>
  <si>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</si>
  <si>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</si>
  <si>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</si>
  <si>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</si>
  <si>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</si>
  <si>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</si>
  <si>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</si>
  <si>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</si>
  <si>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</si>
  <si>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</si>
  <si>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</si>
  <si>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</si>
  <si>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</si>
  <si>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</si>
  <si>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</si>
  <si>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</si>
  <si>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</si>
  <si>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</si>
  <si>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</si>
  <si>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</si>
  <si>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</si>
  <si>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</si>
  <si>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</si>
  <si>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</si>
  <si>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</si>
  <si>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</si>
  <si>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</si>
  <si>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</si>
  <si>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</si>
  <si>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</si>
  <si>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</si>
  <si>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</si>
  <si>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</si>
  <si>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</si>
  <si>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</si>
  <si>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</si>
  <si>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</si>
  <si>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</si>
  <si>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</si>
  <si>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</si>
  <si>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</si>
  <si>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</si>
  <si>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</si>
  <si>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</si>
  <si>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</si>
  <si>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</si>
  <si>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</si>
  <si>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</si>
  <si>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</si>
  <si>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</si>
  <si>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</si>
  <si>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</si>
  <si>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</si>
  <si>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</si>
  <si>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</si>
  <si>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</si>
  <si>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</si>
  <si>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</si>
  <si>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</si>
  <si>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</si>
  <si>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</si>
  <si>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</si>
  <si>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</si>
  <si>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</si>
  <si>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</si>
  <si>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</si>
  <si>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</si>
  <si>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</si>
  <si>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</si>
  <si>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</si>
  <si>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</si>
  <si>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</si>
  <si>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</si>
  <si>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</si>
  <si>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</si>
  <si>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</si>
  <si>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</si>
  <si>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</si>
  <si>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</si>
  <si>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</si>
  <si>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</si>
  <si>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</si>
  <si>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</si>
  <si>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</si>
  <si>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</si>
  <si>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</si>
  <si>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</si>
  <si>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</si>
  <si>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</si>
  <si>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</si>
  <si>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</si>
  <si>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</si>
  <si>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</si>
  <si>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</si>
  <si>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</si>
  <si>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</si>
  <si>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</si>
  <si>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</si>
  <si>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</si>
  <si>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</si>
  <si>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</si>
  <si>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</si>
  <si>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</si>
  <si>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</si>
  <si>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</si>
  <si>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</si>
  <si>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</si>
  <si>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</si>
  <si>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</si>
  <si>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</si>
  <si>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</si>
  <si>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</si>
  <si>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</si>
  <si>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</si>
  <si>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</si>
  <si>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</si>
  <si>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</si>
  <si>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</si>
  <si>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</si>
  <si>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</si>
  <si>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</si>
  <si>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</si>
  <si>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</si>
  <si>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</si>
  <si>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</si>
  <si>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</si>
  <si>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</si>
  <si>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</si>
  <si>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</si>
  <si>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</si>
  <si>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</si>
  <si>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</si>
  <si>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</si>
  <si>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</si>
  <si>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</si>
  <si>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</si>
  <si>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</si>
  <si>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</si>
  <si>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</si>
  <si>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</si>
  <si>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</si>
  <si>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</si>
  <si>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</si>
  <si>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</si>
  <si>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</si>
  <si>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</si>
  <si>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</si>
  <si>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</si>
  <si>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</si>
  <si>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</si>
  <si>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</si>
  <si>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</si>
  <si>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</si>
  <si>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</si>
  <si>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</si>
  <si>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</si>
  <si>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</si>
  <si>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</si>
  <si>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</si>
  <si>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</si>
  <si>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</si>
  <si>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</si>
  <si>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</si>
  <si>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</si>
  <si>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</si>
  <si>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</si>
  <si>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</si>
  <si>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</si>
  <si>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</si>
  <si>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</si>
  <si>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</si>
  <si>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</si>
  <si>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</si>
  <si>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</si>
  <si>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</si>
  <si>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</si>
  <si>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</si>
  <si>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</si>
  <si>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</si>
  <si>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</si>
  <si>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</si>
  <si>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</si>
  <si>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</si>
  <si>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</si>
  <si>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</si>
  <si>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</si>
  <si>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</si>
  <si>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</si>
  <si>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</si>
  <si>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</si>
  <si>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</si>
  <si>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</si>
  <si>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</si>
  <si>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</si>
  <si>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</si>
  <si>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</si>
  <si>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</si>
  <si>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</si>
  <si>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</si>
  <si>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</si>
  <si>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</si>
  <si>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</si>
  <si>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</si>
  <si>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</si>
  <si>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</si>
  <si>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</si>
  <si>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</si>
  <si>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</si>
  <si>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</si>
  <si>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</si>
  <si>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</si>
  <si>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</si>
  <si>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</si>
  <si>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</si>
  <si>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</si>
  <si>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</si>
  <si>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</si>
  <si>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</si>
  <si>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</si>
  <si>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</si>
  <si>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</si>
  <si>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</si>
  <si>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</si>
  <si>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</si>
  <si>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</si>
  <si>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</si>
  <si>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</si>
  <si>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</si>
  <si>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</si>
  <si>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</si>
  <si>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</si>
  <si>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</si>
  <si>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</si>
  <si>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</si>
  <si>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</si>
  <si>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</si>
  <si>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</si>
  <si>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</si>
  <si>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</si>
  <si>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</si>
  <si>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</si>
  <si>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</si>
  <si>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</si>
  <si>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</si>
  <si>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</si>
  <si>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</si>
  <si>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</si>
  <si>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</si>
  <si>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</si>
  <si>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</si>
  <si>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</si>
  <si>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</si>
  <si>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</si>
  <si>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</si>
  <si>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</si>
  <si>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</si>
  <si>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</si>
  <si>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</si>
  <si>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</si>
  <si>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</si>
  <si>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</si>
  <si>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</si>
  <si>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</si>
  <si>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</si>
  <si>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</si>
  <si>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</si>
  <si>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</si>
  <si>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</si>
  <si>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</si>
  <si>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</si>
  <si>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</si>
  <si>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</si>
  <si>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</si>
  <si>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</si>
  <si>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</si>
  <si>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</si>
  <si>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</si>
  <si>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</si>
  <si>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</si>
  <si>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</si>
  <si>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</si>
  <si>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</si>
  <si>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</si>
  <si>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</si>
  <si>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</si>
  <si>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</si>
  <si>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</si>
  <si>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</si>
  <si>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</si>
  <si>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</si>
  <si>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</si>
  <si>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</si>
  <si>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</si>
  <si>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</si>
  <si>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</si>
  <si>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</si>
  <si>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</si>
  <si>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</si>
  <si>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</si>
  <si>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</si>
  <si>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</si>
  <si>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</si>
  <si>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</si>
  <si>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</si>
  <si>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</si>
  <si>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</si>
  <si>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</si>
  <si>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</si>
  <si>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</si>
  <si>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</si>
  <si>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</si>
  <si>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</si>
  <si>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</si>
  <si>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</si>
  <si>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</si>
  <si>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</si>
  <si>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</si>
  <si>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</si>
  <si>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</si>
  <si>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</si>
  <si>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</si>
  <si>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</si>
  <si>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</si>
  <si>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</si>
  <si>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</si>
  <si>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</si>
  <si>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</si>
  <si>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</si>
  <si>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</si>
  <si>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</si>
  <si>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</si>
  <si>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</si>
  <si>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</si>
  <si>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</si>
  <si>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</si>
  <si>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</si>
  <si>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</si>
  <si>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</si>
  <si>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</si>
  <si>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</si>
  <si>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</si>
  <si>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</si>
  <si>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</si>
  <si>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</si>
  <si>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</si>
  <si>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</si>
  <si>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</si>
  <si>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</si>
  <si>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</si>
  <si>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</si>
  <si>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</si>
  <si>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</si>
  <si>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</si>
  <si>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</si>
  <si>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</si>
  <si>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</si>
  <si>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</si>
  <si>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</si>
  <si>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</si>
  <si>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</si>
  <si>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</si>
  <si>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</si>
  <si>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</si>
  <si>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</si>
  <si>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</si>
  <si>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</si>
  <si>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</si>
  <si>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</si>
  <si>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</si>
  <si>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</si>
  <si>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</si>
  <si>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</si>
  <si>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</si>
  <si>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</si>
  <si>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</si>
  <si>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</si>
  <si>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</si>
  <si>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</si>
  <si>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</si>
  <si>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</si>
  <si>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</si>
  <si>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</si>
  <si>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</si>
  <si>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</si>
  <si>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</si>
  <si>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</si>
  <si>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</si>
  <si>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</si>
  <si>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</si>
  <si>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</si>
  <si>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</si>
  <si>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</si>
  <si>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</si>
  <si>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</si>
  <si>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</si>
  <si>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</si>
  <si>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</si>
  <si>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</si>
  <si>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</si>
  <si>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</si>
  <si>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</si>
  <si>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</si>
  <si>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</si>
  <si>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</si>
  <si>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</si>
  <si>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</si>
  <si>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</si>
  <si>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</si>
  <si>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</si>
  <si>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</si>
  <si>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</si>
  <si>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</si>
  <si>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</si>
  <si>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</si>
  <si>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</si>
  <si>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</si>
  <si>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</si>
  <si>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</si>
  <si>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</si>
  <si>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</si>
  <si>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</si>
  <si>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</si>
  <si>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</si>
  <si>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</si>
  <si>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</si>
  <si>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</si>
  <si>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</si>
  <si>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</si>
  <si>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</si>
  <si>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</si>
  <si>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</si>
  <si>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</si>
  <si>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</si>
  <si>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</si>
  <si>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</si>
  <si>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</si>
  <si>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</si>
  <si>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</si>
  <si>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</si>
  <si>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</si>
  <si>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</si>
  <si>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</si>
  <si>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</si>
  <si>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</si>
  <si>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</si>
  <si>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</si>
  <si>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</si>
  <si>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</si>
  <si>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</si>
  <si>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</si>
  <si>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</si>
  <si>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</si>
  <si>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</si>
  <si>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</si>
  <si>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</si>
  <si>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</si>
  <si>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</si>
  <si>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</si>
  <si>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</si>
  <si>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</si>
  <si>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</si>
  <si>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</si>
  <si>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</si>
  <si>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</si>
  <si>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</si>
  <si>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</si>
  <si>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</si>
  <si>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</si>
  <si>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</si>
  <si>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</si>
  <si>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</si>
  <si>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</si>
  <si>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</si>
  <si>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</si>
  <si>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</si>
  <si>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</si>
  <si>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</si>
  <si>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</si>
  <si>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</si>
  <si>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</si>
  <si>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</si>
  <si>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</si>
  <si>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</si>
  <si>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</si>
  <si>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</si>
  <si>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</si>
  <si>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</si>
  <si>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</si>
  <si>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</si>
  <si>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</si>
  <si>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</si>
  <si>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</si>
  <si>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</si>
  <si>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</si>
  <si>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</si>
  <si>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</si>
  <si>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</si>
  <si>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</si>
  <si>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</si>
  <si>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</si>
  <si>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</si>
  <si>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</si>
  <si>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</si>
  <si>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</si>
  <si>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</si>
  <si>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</si>
  <si>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</si>
  <si>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</si>
  <si>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</si>
  <si>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</si>
  <si>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</si>
  <si>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</si>
  <si>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</si>
  <si>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</si>
  <si>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</si>
  <si>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</si>
  <si>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</si>
  <si>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</si>
  <si>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</si>
  <si>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</si>
  <si>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</si>
  <si>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</si>
  <si>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</si>
  <si>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</si>
  <si>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</si>
  <si>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</si>
  <si>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</si>
  <si>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</si>
  <si>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</si>
  <si>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</si>
  <si>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</si>
  <si>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</si>
  <si>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</si>
  <si>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</si>
  <si>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</si>
  <si>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</si>
  <si>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</si>
  <si>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</si>
  <si>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</si>
  <si>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</si>
  <si>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</si>
  <si>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</si>
  <si>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</si>
  <si>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</si>
  <si>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</si>
  <si>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</si>
  <si>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</si>
  <si>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</si>
  <si>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</si>
  <si>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</si>
  <si>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</si>
  <si>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</si>
  <si>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</si>
  <si>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</si>
  <si>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</si>
  <si>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</si>
  <si>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</si>
  <si>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</si>
  <si>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</si>
  <si>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</si>
  <si>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</si>
  <si>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</si>
  <si>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</si>
  <si>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</si>
  <si>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</si>
  <si>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</si>
  <si>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</si>
  <si>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</si>
  <si>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</si>
  <si>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</si>
  <si>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</si>
  <si>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</si>
  <si>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</si>
  <si>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</si>
  <si>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</si>
  <si>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</si>
  <si>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</si>
  <si>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</si>
  <si>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</si>
  <si>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</si>
  <si>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</si>
  <si>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</si>
  <si>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</si>
  <si>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</si>
  <si>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</si>
  <si>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</si>
  <si>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</si>
  <si>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</si>
  <si>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</si>
  <si>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</si>
  <si>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</si>
  <si>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</si>
  <si>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</si>
  <si>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</si>
  <si>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</si>
  <si>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</si>
  <si>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</si>
  <si>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</si>
  <si>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</si>
  <si>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</si>
  <si>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</si>
  <si>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</si>
  <si>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</si>
  <si>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</si>
  <si>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</si>
  <si>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</si>
  <si>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</si>
  <si>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</si>
  <si>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</si>
  <si>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</si>
  <si>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</si>
  <si>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</si>
  <si>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</si>
  <si>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</si>
  <si>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</si>
  <si>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</si>
  <si>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</si>
  <si>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</si>
  <si>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</si>
  <si>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</si>
  <si>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</si>
  <si>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</si>
  <si>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</si>
  <si>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</si>
  <si>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</si>
  <si>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</si>
  <si>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</si>
  <si>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</si>
  <si>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</si>
  <si>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</si>
  <si>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</si>
  <si>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</si>
  <si>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</si>
  <si>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</si>
  <si>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</si>
  <si>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</si>
  <si>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</si>
  <si>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</si>
  <si>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</si>
  <si>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</si>
  <si>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</si>
  <si>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</si>
  <si>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</si>
  <si>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</si>
  <si>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</si>
  <si>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</si>
  <si>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</si>
  <si>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</si>
  <si>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</si>
  <si>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</si>
  <si>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</si>
  <si>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</si>
  <si>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</si>
  <si>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</si>
  <si>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</si>
  <si>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</si>
  <si>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</si>
  <si>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</si>
  <si>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</si>
  <si>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</si>
  <si>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</si>
  <si>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</si>
  <si>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</si>
  <si>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</si>
  <si>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</si>
  <si>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</si>
  <si>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</si>
  <si>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</si>
  <si>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</si>
  <si>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</si>
  <si>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</si>
  <si>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</si>
  <si>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</si>
  <si>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</si>
  <si>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</si>
  <si>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</si>
  <si>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</si>
  <si>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</si>
  <si>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</si>
  <si>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</si>
  <si>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</si>
  <si>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</si>
  <si>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</si>
  <si>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</si>
  <si>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</si>
  <si>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</si>
  <si>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</si>
  <si>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</si>
  <si>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</si>
  <si>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</si>
  <si>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</si>
  <si>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</si>
  <si>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</si>
  <si>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</si>
  <si>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</si>
  <si>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</si>
  <si>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</si>
  <si>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</si>
  <si>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</si>
  <si>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</si>
  <si>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</si>
  <si>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</si>
  <si>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</si>
  <si>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</si>
  <si>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</si>
  <si>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</si>
  <si>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</si>
  <si>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</si>
  <si>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</si>
  <si>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</si>
  <si>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</si>
  <si>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</si>
  <si>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</si>
  <si>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</si>
  <si>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</si>
  <si>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</si>
  <si>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</si>
  <si>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</si>
  <si>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</si>
  <si>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</si>
  <si>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</si>
  <si>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</si>
  <si>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</si>
  <si>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</si>
  <si>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</si>
  <si>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</si>
  <si>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</si>
  <si>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</si>
  <si>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</si>
  <si>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</si>
  <si>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</si>
  <si>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</si>
  <si>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</si>
  <si>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</si>
  <si>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</si>
  <si>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</si>
  <si>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</si>
  <si>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</si>
  <si>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</si>
  <si>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</si>
  <si>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</si>
  <si>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</si>
  <si>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</si>
  <si>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</si>
  <si>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</si>
  <si>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</si>
  <si>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</si>
  <si>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</si>
  <si>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</si>
  <si>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</si>
  <si>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</si>
  <si>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</si>
  <si>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</si>
  <si>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</si>
  <si>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</si>
  <si>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</si>
  <si>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</si>
  <si>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</si>
  <si>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</si>
  <si>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</si>
  <si>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</si>
  <si>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</si>
  <si>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</si>
  <si>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</si>
  <si>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</si>
  <si>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</si>
  <si>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</si>
  <si>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</si>
  <si>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</si>
  <si>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</si>
  <si>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</si>
  <si>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</si>
  <si>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</si>
  <si>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</si>
  <si>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</si>
  <si>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</si>
  <si>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</si>
  <si>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</si>
  <si>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</si>
  <si>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</si>
  <si>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</si>
  <si>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</si>
  <si>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</si>
  <si>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</si>
  <si>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</si>
  <si>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</si>
  <si>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</si>
  <si>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</si>
  <si>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</si>
  <si>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</si>
  <si>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</si>
  <si>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</si>
  <si>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</si>
  <si>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</si>
  <si>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</si>
  <si>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</si>
  <si>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</si>
  <si>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</si>
  <si>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</si>
  <si>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</si>
  <si>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</si>
  <si>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</si>
  <si>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</si>
  <si>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</si>
  <si>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</si>
  <si>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</si>
  <si>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</si>
  <si>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</si>
  <si>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</si>
  <si>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</si>
  <si>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</si>
  <si>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</si>
  <si>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</si>
  <si>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</si>
  <si>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</si>
  <si>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</si>
  <si>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</si>
  <si>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</si>
  <si>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</si>
  <si>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</si>
  <si>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</si>
  <si>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</si>
  <si>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</si>
  <si>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</si>
  <si>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</si>
  <si>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</si>
  <si>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</si>
  <si>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</si>
  <si>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</si>
  <si>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</si>
  <si>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</si>
  <si>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</si>
  <si>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</si>
  <si>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</si>
  <si>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</si>
  <si>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</si>
  <si>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</si>
  <si>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</si>
  <si>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</si>
  <si>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</si>
  <si>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</si>
  <si>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</si>
  <si>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</si>
  <si>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</si>
  <si>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</si>
  <si>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</si>
  <si>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</si>
  <si>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</si>
  <si>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</si>
  <si>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</si>
  <si>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</si>
  <si>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</si>
  <si>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</si>
  <si>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</si>
  <si>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</si>
  <si>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</si>
  <si>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</si>
  <si>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</si>
  <si>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</si>
  <si>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</si>
  <si>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</si>
  <si>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</si>
  <si>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</si>
  <si>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</si>
  <si>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</si>
  <si>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</si>
  <si>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</si>
  <si>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</si>
  <si>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</si>
  <si>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</si>
  <si>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</si>
  <si>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</si>
  <si>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</si>
  <si>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</si>
  <si>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</si>
  <si>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</si>
  <si>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</si>
  <si>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</si>
  <si>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</si>
  <si>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</si>
  <si>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</si>
  <si>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</si>
  <si>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</si>
  <si>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</si>
  <si>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</si>
  <si>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</si>
  <si>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</si>
  <si>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</si>
  <si>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</si>
  <si>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</si>
  <si>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</si>
  <si>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</si>
  <si>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</si>
  <si>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</si>
  <si>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</si>
  <si>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</si>
  <si>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</si>
  <si>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</si>
  <si>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</si>
  <si>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</si>
  <si>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</si>
  <si>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</si>
  <si>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</si>
  <si>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</si>
  <si>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</si>
  <si>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</si>
  <si>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</si>
  <si>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</si>
  <si>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</si>
  <si>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</si>
  <si>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</si>
  <si>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</si>
  <si>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</si>
  <si>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</si>
  <si>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</si>
  <si>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</si>
  <si>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</si>
  <si>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</si>
  <si>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</si>
  <si>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</si>
  <si>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</si>
  <si>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</si>
  <si>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</si>
  <si>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</si>
  <si>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</si>
  <si>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</si>
  <si>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</si>
  <si>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</si>
  <si>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</si>
  <si>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</si>
  <si>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</si>
  <si>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</si>
  <si>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</si>
  <si>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</si>
  <si>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</si>
  <si>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</si>
  <si>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</si>
  <si>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</si>
  <si>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</si>
  <si>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</si>
  <si>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</si>
  <si>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</si>
  <si>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</si>
  <si>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</si>
  <si>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</si>
  <si>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</si>
  <si>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</si>
  <si>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</si>
  <si>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</si>
  <si>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</si>
  <si>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</si>
  <si>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</si>
  <si>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</si>
  <si>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</si>
  <si>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</si>
  <si>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</si>
  <si>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</si>
  <si>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</si>
  <si>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</si>
  <si>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</si>
  <si>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</si>
  <si>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</si>
  <si>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</si>
  <si>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</si>
  <si>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</si>
  <si>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</si>
  <si>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</si>
  <si>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</si>
  <si>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</si>
  <si>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</si>
  <si>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</si>
  <si>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</si>
  <si>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</si>
  <si>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</si>
  <si>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</si>
  <si>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</si>
  <si>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</si>
  <si>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</si>
  <si>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</si>
  <si>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</si>
  <si>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</si>
  <si>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</si>
  <si>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</si>
  <si>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</si>
  <si>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</si>
  <si>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</si>
  <si>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</si>
  <si>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</si>
  <si>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</si>
  <si>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</si>
  <si>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</si>
  <si>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</si>
  <si>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</si>
  <si>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</si>
  <si>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</si>
  <si>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</si>
  <si>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</si>
  <si>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</si>
  <si>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</si>
  <si>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</si>
  <si>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</si>
  <si>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</si>
  <si>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</si>
  <si>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</si>
  <si>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</si>
  <si>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</si>
  <si>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</si>
  <si>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</si>
  <si>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</si>
  <si>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</si>
  <si>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</si>
  <si>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</si>
  <si>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</si>
  <si>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</si>
  <si>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</si>
  <si>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</si>
  <si>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</si>
  <si>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</si>
  <si>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</si>
  <si>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</si>
  <si>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</si>
  <si>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</si>
  <si>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</si>
  <si>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</si>
  <si>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</si>
  <si>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</si>
  <si>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</si>
  <si>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</si>
  <si>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</si>
  <si>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</si>
  <si>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</si>
  <si>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</si>
  <si>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</si>
  <si>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</si>
  <si>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</si>
  <si>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</si>
  <si>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</si>
  <si>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</si>
  <si>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</si>
  <si>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</si>
  <si>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</si>
  <si>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</si>
  <si>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</si>
  <si>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</si>
  <si>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</si>
  <si>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</si>
  <si>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</si>
  <si>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</si>
  <si>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</si>
  <si>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</si>
  <si>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</si>
  <si>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</si>
  <si>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</si>
  <si>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</si>
  <si>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</si>
  <si>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</si>
  <si>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</si>
  <si>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</si>
  <si>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</si>
  <si>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</si>
  <si>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</si>
  <si>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</si>
  <si>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</si>
  <si>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</si>
  <si>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</si>
  <si>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</si>
  <si>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</si>
  <si>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</si>
  <si>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</si>
  <si>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</si>
  <si>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</si>
  <si>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</si>
  <si>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</si>
  <si>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</si>
  <si>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</si>
  <si>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</si>
  <si>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</si>
  <si>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</si>
  <si>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</si>
  <si>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</si>
  <si>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</si>
  <si>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</si>
  <si>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</si>
  <si>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</si>
  <si>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</si>
  <si>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</si>
  <si>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</si>
  <si>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</si>
  <si>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</si>
  <si>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</si>
  <si>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</si>
  <si>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</si>
  <si>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</si>
  <si>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</si>
  <si>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</si>
  <si>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</si>
  <si>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</si>
  <si>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</si>
  <si>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</si>
  <si>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</si>
  <si>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</si>
  <si>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</si>
  <si>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</si>
  <si>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</si>
  <si>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</si>
  <si>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</si>
  <si>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</si>
  <si>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</si>
  <si>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</si>
  <si>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</si>
  <si>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</si>
  <si>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</si>
  <si>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</si>
  <si>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</si>
  <si>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</si>
  <si>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</si>
  <si>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</si>
  <si>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</si>
  <si>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</si>
  <si>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</si>
  <si>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</si>
  <si>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</si>
  <si>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</si>
  <si>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</si>
  <si>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</si>
  <si>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</si>
  <si>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</si>
  <si>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</si>
  <si>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</si>
  <si>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</si>
  <si>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</si>
  <si>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</si>
  <si>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</si>
  <si>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</si>
  <si>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</si>
  <si>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</si>
  <si>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</si>
  <si>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</si>
  <si>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</si>
  <si>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</si>
  <si>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</si>
  <si>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</si>
  <si>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</si>
  <si>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</si>
  <si>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</si>
  <si>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</si>
  <si>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</si>
  <si>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</si>
  <si>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</si>
  <si>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</si>
  <si>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</si>
  <si>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</si>
  <si>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</si>
  <si>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</si>
  <si>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</si>
  <si>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</si>
  <si>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</si>
  <si>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</si>
  <si>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</si>
  <si>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</si>
  <si>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</si>
  <si>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</si>
  <si>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</si>
  <si>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</si>
  <si>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</si>
  <si>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</si>
  <si>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</si>
  <si>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</si>
  <si>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</si>
  <si>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</si>
  <si>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</si>
  <si>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</si>
  <si>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</si>
  <si>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</si>
  <si>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</si>
  <si>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</si>
  <si>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</si>
  <si>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</si>
  <si>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</si>
  <si>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</si>
  <si>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</si>
  <si>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</si>
  <si>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</si>
  <si>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</si>
  <si>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</si>
  <si>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</si>
  <si>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</si>
  <si>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</si>
  <si>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</si>
  <si>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</si>
  <si>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</si>
  <si>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</si>
  <si>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</si>
  <si>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</si>
  <si>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</si>
  <si>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</si>
  <si>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</si>
  <si>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</si>
  <si>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</si>
  <si>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</si>
  <si>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</si>
  <si>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</si>
  <si>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</si>
  <si>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</si>
  <si>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</si>
  <si>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</si>
  <si>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</si>
  <si>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</si>
  <si>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</si>
  <si>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</si>
  <si>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</si>
  <si>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</si>
  <si>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</si>
  <si>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</si>
  <si>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</si>
  <si>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</si>
  <si>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</si>
  <si>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</si>
  <si>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</si>
  <si>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</si>
  <si>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</si>
  <si>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</si>
  <si>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</si>
  <si>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</si>
  <si>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</si>
  <si>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</si>
  <si>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</si>
  <si>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</si>
  <si>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</si>
  <si>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</si>
  <si>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</si>
  <si>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</si>
  <si>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</si>
  <si>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</si>
  <si>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</si>
  <si>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</si>
  <si>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</si>
  <si>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</si>
  <si>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</si>
  <si>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</si>
  <si>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</si>
  <si>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</si>
  <si>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</si>
  <si>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</si>
  <si>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</si>
  <si>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</si>
  <si>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</si>
  <si>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</si>
  <si>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</si>
  <si>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</si>
  <si>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</si>
  <si>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</si>
  <si>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</si>
  <si>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</si>
  <si>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</si>
  <si>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</si>
  <si>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</si>
  <si>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</si>
  <si>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</si>
  <si>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</si>
  <si>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</si>
  <si>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</si>
  <si>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</si>
  <si>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</si>
  <si>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</si>
  <si>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</si>
  <si>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</si>
  <si>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</si>
  <si>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</si>
  <si>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</si>
  <si>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</si>
  <si>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</si>
  <si>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</si>
  <si>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</si>
  <si>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</si>
  <si>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</si>
  <si>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</si>
  <si>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</si>
  <si>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</si>
  <si>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</si>
  <si>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</si>
  <si>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</si>
  <si>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</si>
  <si>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</si>
  <si>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</si>
  <si>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</si>
  <si>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</si>
  <si>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</si>
  <si>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</si>
  <si>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</si>
  <si>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</si>
  <si>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</si>
  <si>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</si>
  <si>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</si>
  <si>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</si>
  <si>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</si>
  <si>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</si>
  <si>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</si>
  <si>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</si>
  <si>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</si>
  <si>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</si>
  <si>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</si>
  <si>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</si>
  <si>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</si>
  <si>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</si>
  <si>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</si>
  <si>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</si>
  <si>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</si>
  <si>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</si>
  <si>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</si>
  <si>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</si>
  <si>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</si>
  <si>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</si>
  <si>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</si>
  <si>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</si>
  <si>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</si>
  <si>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</si>
  <si>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</si>
  <si>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</si>
  <si>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</si>
  <si>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</si>
  <si>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</si>
  <si>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</si>
  <si>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</si>
  <si>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</si>
  <si>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</si>
  <si>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</si>
  <si>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</si>
  <si>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</si>
  <si>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</si>
  <si>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</si>
  <si>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</si>
  <si>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</si>
  <si>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</si>
  <si>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</si>
  <si>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</si>
  <si>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</si>
  <si>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</si>
  <si>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</si>
  <si>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</si>
  <si>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</si>
  <si>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</si>
  <si>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</si>
  <si>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</si>
  <si>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</si>
  <si>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</si>
  <si>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</si>
  <si>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</si>
  <si>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</si>
  <si>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</si>
  <si>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</si>
  <si>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</si>
  <si>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</si>
  <si>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</si>
  <si>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</si>
  <si>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</si>
  <si>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</si>
  <si>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</si>
  <si>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</si>
  <si>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</si>
  <si>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</si>
  <si>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</si>
  <si>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</si>
  <si>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</si>
  <si>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</si>
  <si>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</si>
  <si>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</si>
  <si>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</si>
  <si>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</si>
  <si>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</si>
  <si>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</si>
  <si>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</si>
  <si>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</si>
  <si>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</si>
  <si>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</si>
  <si>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</si>
  <si>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</si>
  <si>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</si>
  <si>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</si>
  <si>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</si>
  <si>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</si>
  <si>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</si>
  <si>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</si>
  <si>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</si>
  <si>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</si>
  <si>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</si>
  <si>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</si>
  <si>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</si>
  <si>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</si>
  <si>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</si>
  <si>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</si>
  <si>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</si>
  <si>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</si>
  <si>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</si>
  <si>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</si>
  <si>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</si>
  <si>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</si>
  <si>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</si>
  <si>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</si>
  <si>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</si>
  <si>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</si>
  <si>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</si>
  <si>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</si>
  <si>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</si>
  <si>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</si>
  <si>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</si>
  <si>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</si>
  <si>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</si>
  <si>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</si>
  <si>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</si>
  <si>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</si>
  <si>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</si>
  <si>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</si>
  <si>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</si>
  <si>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</si>
  <si>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</si>
  <si>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</si>
  <si>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</si>
  <si>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</si>
  <si>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</si>
  <si>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</si>
  <si>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</si>
  <si>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</si>
  <si>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</si>
  <si>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</si>
  <si>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</si>
  <si>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</si>
  <si>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</si>
  <si>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</si>
  <si>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</si>
  <si>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</si>
  <si>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</si>
  <si>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</si>
  <si>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</si>
  <si>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</si>
  <si>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</si>
  <si>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</si>
  <si>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</si>
  <si>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</si>
  <si>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</si>
  <si>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</si>
  <si>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</si>
  <si>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</si>
  <si>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</si>
  <si>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</si>
  <si>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</si>
  <si>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</si>
  <si>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</si>
  <si>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</si>
  <si>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</si>
  <si>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</si>
  <si>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</si>
  <si>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</si>
  <si>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</si>
  <si>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</si>
  <si>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</si>
  <si>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</si>
  <si>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</si>
  <si>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</si>
  <si>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</si>
  <si>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</si>
  <si>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</si>
  <si>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</si>
  <si>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</si>
  <si>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</si>
  <si>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</si>
  <si>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</si>
  <si>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</si>
  <si>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</si>
  <si>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</si>
  <si>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</si>
  <si>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</si>
  <si>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</si>
  <si>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</si>
  <si>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</si>
  <si>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</si>
  <si>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</si>
  <si>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</si>
  <si>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</si>
  <si>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</si>
  <si>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</si>
  <si>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</si>
  <si>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</si>
  <si>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</si>
  <si>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</si>
  <si>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</si>
  <si>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</si>
  <si>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</si>
  <si>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</si>
  <si>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</si>
  <si>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</si>
  <si>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</si>
  <si>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</si>
  <si>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</si>
  <si>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</si>
  <si>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</si>
  <si>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</si>
  <si>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</si>
  <si>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</si>
  <si>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</si>
  <si>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</si>
  <si>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</si>
  <si>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</si>
  <si>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</si>
  <si>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</si>
  <si>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</si>
  <si>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</si>
  <si>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</si>
  <si>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</si>
  <si>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</si>
  <si>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</si>
  <si>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</si>
  <si>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</si>
  <si>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</si>
  <si>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</si>
  <si>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</si>
  <si>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</si>
  <si>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</si>
  <si>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</si>
  <si>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</si>
  <si>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</si>
  <si>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</si>
  <si>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</si>
  <si>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</si>
  <si>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</si>
  <si>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</si>
  <si>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</si>
  <si>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</si>
  <si>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</si>
  <si>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</si>
  <si>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</si>
  <si>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</si>
  <si>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</si>
  <si>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</si>
  <si>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</si>
  <si>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</si>
  <si>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</si>
  <si>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</si>
  <si>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</si>
  <si>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</si>
  <si>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</si>
  <si>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</si>
  <si>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</si>
  <si>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</si>
  <si>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</si>
  <si>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</si>
  <si>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</si>
  <si>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</si>
  <si>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</si>
  <si>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</si>
  <si>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</si>
  <si>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</si>
  <si>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</si>
  <si>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</si>
  <si>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</si>
  <si>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</si>
  <si>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</si>
  <si>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</si>
  <si>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</si>
  <si>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</si>
  <si>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</si>
  <si>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</si>
  <si>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</si>
  <si>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</si>
  <si>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</si>
  <si>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</si>
  <si>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</si>
  <si>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</si>
  <si>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</si>
  <si>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</si>
  <si>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</si>
  <si>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</si>
  <si>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</si>
  <si>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</si>
  <si>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</si>
  <si>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</si>
  <si>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</si>
  <si>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</si>
  <si>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</si>
  <si>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</si>
  <si>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</si>
  <si>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</si>
  <si>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</si>
  <si>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</si>
  <si>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</si>
  <si>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</si>
  <si>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</si>
  <si>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</si>
  <si>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</si>
  <si>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</si>
  <si>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</si>
  <si>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</si>
  <si>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</si>
  <si>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</si>
  <si>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</si>
  <si>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</si>
  <si>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</si>
  <si>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</si>
  <si>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</si>
  <si>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</si>
  <si>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</si>
  <si>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</si>
  <si>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</si>
  <si>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</si>
  <si>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</si>
  <si>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</si>
  <si>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</si>
  <si>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</si>
  <si>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</si>
  <si>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</si>
  <si>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</si>
  <si>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</si>
  <si>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</si>
  <si>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</si>
  <si>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</si>
  <si>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</si>
  <si>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</si>
  <si>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</si>
  <si>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</si>
  <si>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</si>
  <si>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</si>
  <si>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</si>
  <si>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</si>
  <si>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</si>
  <si>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</si>
  <si>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</si>
  <si>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</si>
  <si>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</si>
  <si>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</si>
  <si>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</si>
  <si>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</si>
  <si>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</si>
  <si>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</si>
  <si>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</si>
  <si>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</si>
  <si>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</si>
  <si>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</si>
  <si>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</si>
  <si>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</si>
  <si>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</si>
  <si>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</si>
  <si>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</si>
  <si>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</si>
  <si>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</si>
  <si>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</si>
  <si>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</si>
  <si>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</si>
  <si>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</si>
  <si>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</si>
  <si>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</si>
  <si>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</si>
  <si>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</si>
  <si>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</si>
  <si>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</si>
  <si>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</si>
  <si>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</si>
  <si>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</si>
  <si>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</si>
  <si>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</si>
  <si>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</si>
  <si>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</si>
  <si>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</si>
  <si>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</si>
  <si>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</si>
  <si>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</si>
  <si>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</si>
  <si>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</si>
  <si>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</si>
  <si>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</si>
  <si>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</si>
  <si>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</si>
  <si>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</si>
  <si>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</si>
  <si>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</si>
  <si>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</si>
  <si>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</si>
  <si>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</si>
  <si>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</si>
  <si>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</si>
  <si>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</si>
  <si>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</si>
  <si>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</si>
  <si>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</si>
  <si>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</si>
  <si>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</si>
  <si>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</si>
  <si>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</si>
  <si>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</si>
  <si>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</si>
  <si>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</si>
  <si>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</si>
  <si>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</si>
  <si>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</si>
  <si>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</si>
  <si>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</si>
  <si>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</si>
  <si>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</si>
  <si>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</si>
  <si>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</si>
  <si>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</si>
  <si>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</si>
  <si>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</si>
  <si>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</si>
  <si>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</si>
  <si>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</si>
  <si>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</si>
  <si>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</si>
  <si>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</si>
  <si>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</si>
  <si>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</si>
  <si>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</si>
  <si>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</si>
  <si>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</si>
  <si>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</si>
  <si>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</si>
  <si>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</si>
  <si>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</si>
  <si>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</si>
  <si>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</si>
  <si>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</si>
  <si>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</si>
  <si>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</si>
  <si>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</si>
  <si>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</si>
  <si>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</si>
  <si>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</si>
  <si>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</si>
  <si>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</si>
  <si>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</si>
  <si>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</si>
  <si>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</si>
  <si>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</si>
  <si>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</si>
  <si>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</si>
  <si>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</si>
  <si>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</si>
  <si>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</si>
  <si>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</si>
  <si>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</si>
  <si>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</si>
  <si>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</si>
  <si>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</si>
  <si>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</si>
  <si>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</si>
  <si>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</si>
  <si>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</si>
  <si>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</si>
  <si>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</si>
  <si>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</si>
  <si>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</si>
  <si>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</si>
  <si>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</si>
  <si>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</si>
  <si>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</si>
  <si>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</si>
  <si>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</si>
  <si>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</si>
  <si>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</si>
  <si>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</si>
  <si>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</si>
  <si>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</si>
  <si>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</si>
  <si>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</si>
  <si>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</si>
  <si>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</si>
  <si>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</si>
  <si>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</si>
  <si>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</si>
  <si>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</si>
  <si>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</si>
  <si>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</si>
  <si>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</si>
  <si>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</si>
  <si>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</si>
  <si>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</si>
  <si>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</si>
  <si>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</si>
  <si>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</si>
  <si>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</si>
  <si>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</si>
  <si>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</si>
  <si>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</si>
  <si>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</si>
  <si>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</si>
  <si>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</si>
  <si>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</si>
  <si>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</si>
  <si>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</si>
  <si>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</si>
  <si>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</si>
  <si>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</si>
  <si>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</si>
  <si>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</si>
  <si>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</si>
  <si>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</si>
  <si>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</si>
  <si>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</si>
  <si>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</si>
  <si>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</si>
  <si>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</si>
  <si>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</si>
  <si>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</si>
  <si>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</si>
  <si>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</si>
  <si>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</si>
  <si>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</si>
  <si>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</si>
  <si>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</si>
  <si>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</si>
  <si>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</si>
  <si>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</si>
  <si>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</si>
  <si>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</si>
  <si>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</si>
  <si>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</si>
  <si>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</si>
  <si>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</si>
  <si>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</si>
  <si>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</si>
  <si>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</si>
  <si>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</si>
  <si>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</si>
  <si>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</si>
  <si>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</si>
  <si>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</si>
  <si>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</si>
  <si>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</si>
  <si>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</si>
  <si>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</si>
  <si>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</si>
  <si>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</si>
  <si>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</si>
  <si>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</si>
  <si>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</si>
  <si>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</si>
  <si>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</si>
  <si>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</si>
  <si>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</si>
  <si>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</si>
  <si>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</si>
  <si>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</si>
  <si>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</si>
  <si>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</si>
  <si>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</si>
  <si>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</si>
  <si>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</si>
  <si>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</si>
  <si>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</si>
  <si>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</si>
  <si>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</si>
  <si>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</si>
  <si>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</si>
  <si>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</si>
  <si>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</si>
  <si>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</si>
  <si>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</si>
  <si>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</si>
  <si>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</si>
  <si>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</si>
  <si>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</si>
  <si>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</si>
  <si>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</si>
  <si>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</si>
  <si>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</si>
  <si>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</si>
  <si>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</si>
  <si>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</si>
  <si>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</si>
  <si>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</si>
  <si>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</si>
  <si>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</si>
  <si>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</si>
  <si>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</si>
  <si>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</si>
  <si>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</si>
  <si>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</si>
  <si>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</si>
  <si>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</si>
  <si>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</si>
  <si>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</si>
  <si>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</si>
  <si>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</si>
  <si>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</si>
  <si>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</si>
  <si>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</si>
  <si>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</si>
  <si>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</si>
  <si>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</si>
  <si>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</si>
  <si>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</si>
  <si>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</si>
  <si>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</si>
  <si>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</si>
  <si>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</si>
  <si>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</si>
  <si>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</si>
  <si>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</si>
  <si>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</si>
  <si>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</si>
  <si>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</si>
  <si>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</si>
  <si>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</si>
  <si>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</si>
  <si>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</si>
  <si>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</si>
  <si>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</si>
  <si>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</si>
  <si>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</si>
  <si>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</si>
  <si>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</si>
  <si>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</si>
  <si>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</si>
  <si>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</si>
  <si>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</si>
  <si>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</si>
  <si>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</si>
  <si>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</si>
  <si>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</si>
  <si>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</si>
  <si>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</si>
  <si>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</si>
  <si>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</si>
  <si>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</si>
  <si>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</si>
  <si>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</si>
  <si>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</si>
  <si>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</si>
  <si>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</si>
  <si>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</si>
  <si>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</si>
  <si>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</si>
  <si>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</si>
  <si>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</si>
  <si>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</si>
  <si>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</si>
  <si>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</si>
  <si>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</si>
  <si>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</si>
  <si>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</si>
  <si>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</si>
  <si>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</si>
  <si>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</si>
  <si>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</si>
  <si>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</si>
  <si>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</si>
  <si>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</si>
  <si>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</si>
  <si>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</si>
  <si>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</si>
  <si>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</si>
  <si>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</si>
  <si>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</si>
  <si>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</si>
  <si>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</si>
  <si>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</si>
  <si>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</si>
  <si>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</si>
  <si>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</si>
  <si>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</si>
  <si>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</si>
  <si>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</si>
  <si>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</si>
  <si>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</si>
  <si>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</si>
  <si>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</si>
  <si>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</si>
  <si>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</si>
  <si>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</si>
  <si>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</si>
  <si>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</si>
  <si>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</si>
  <si>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</si>
  <si>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</si>
  <si>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</si>
  <si>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</si>
  <si>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</si>
  <si>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</si>
  <si>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</si>
  <si>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</si>
  <si>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</si>
  <si>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</si>
  <si>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</si>
  <si>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</si>
  <si>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</si>
  <si>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</si>
  <si>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</si>
  <si>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</si>
  <si>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</si>
  <si>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</si>
  <si>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</si>
  <si>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</si>
  <si>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</si>
  <si>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</si>
  <si>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</si>
  <si>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</si>
  <si>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</si>
  <si>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</si>
  <si>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</si>
  <si>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</si>
  <si>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</si>
  <si>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</si>
  <si>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</si>
  <si>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</si>
  <si>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</si>
  <si>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</si>
  <si>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</si>
  <si>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</si>
  <si>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</si>
  <si>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</si>
  <si>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</si>
  <si>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</si>
  <si>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</si>
  <si>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</si>
  <si>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</si>
  <si>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</si>
  <si>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</si>
  <si>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</si>
  <si>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</si>
  <si>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</si>
  <si>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</si>
  <si>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</si>
  <si>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</si>
  <si>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</si>
  <si>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</si>
  <si>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</si>
  <si>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</si>
  <si>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</si>
  <si>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</si>
  <si>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</si>
  <si>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</si>
  <si>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</si>
  <si>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</si>
  <si>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</si>
  <si>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</si>
  <si>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</si>
  <si>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</si>
  <si>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</si>
  <si>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</si>
  <si>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</si>
  <si>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</si>
  <si>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</si>
  <si>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</si>
  <si>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</si>
  <si>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</si>
  <si>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</si>
  <si>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</si>
  <si>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</si>
  <si>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</si>
  <si>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</si>
  <si>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</si>
  <si>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</si>
  <si>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</si>
  <si>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</si>
  <si>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</si>
  <si>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</si>
  <si>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</si>
  <si>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</si>
  <si>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</si>
  <si>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</si>
  <si>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</si>
  <si>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</si>
  <si>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</si>
  <si>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</si>
  <si>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</si>
  <si>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</si>
  <si>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</si>
  <si>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</si>
  <si>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</si>
  <si>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</si>
  <si>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</si>
  <si>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</si>
  <si>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</si>
  <si>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</si>
  <si>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</si>
  <si>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</si>
  <si>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</si>
  <si>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</si>
  <si>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</si>
  <si>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</si>
  <si>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</si>
  <si>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</si>
  <si>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</si>
  <si>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</si>
  <si>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</si>
  <si>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</si>
  <si>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</si>
  <si>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</si>
  <si>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</si>
  <si>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</si>
  <si>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</si>
  <si>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</si>
  <si>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</si>
  <si>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</si>
  <si>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</si>
  <si>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</si>
  <si>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</si>
  <si>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</si>
  <si>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</si>
  <si>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</si>
  <si>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</si>
  <si>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</si>
  <si>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</si>
  <si>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</si>
  <si>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</si>
  <si>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</si>
  <si>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</si>
  <si>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</si>
  <si>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</si>
  <si>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</si>
  <si>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</si>
  <si>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</si>
  <si>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</si>
  <si>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</si>
  <si>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</si>
  <si>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</si>
  <si>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</si>
  <si>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</si>
  <si>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</si>
  <si>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</si>
  <si>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</si>
  <si>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</si>
  <si>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</si>
  <si>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</si>
  <si>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</si>
  <si>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</si>
  <si>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</si>
  <si>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</si>
  <si>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</si>
  <si>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</si>
  <si>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</si>
  <si>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</si>
  <si>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</si>
  <si>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</si>
  <si>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</si>
  <si>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</si>
  <si>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</si>
  <si>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</si>
  <si>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</si>
  <si>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</si>
  <si>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</si>
  <si>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</si>
  <si>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</si>
  <si>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</si>
  <si>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</si>
  <si>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</si>
  <si>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</si>
  <si>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</si>
  <si>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</si>
  <si>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</si>
  <si>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</si>
  <si>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</si>
  <si>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</si>
  <si>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</si>
  <si>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</si>
  <si>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</si>
  <si>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</si>
  <si>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</si>
  <si>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</si>
  <si>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</si>
  <si>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</si>
  <si>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</si>
  <si>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</si>
  <si>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</si>
  <si>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</si>
  <si>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</si>
  <si>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</si>
  <si>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</si>
  <si>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</si>
  <si>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</si>
  <si>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</si>
  <si>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</si>
  <si>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</si>
  <si>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</si>
  <si>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</si>
  <si>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</si>
  <si>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</si>
  <si>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</si>
  <si>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</si>
  <si>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</si>
  <si>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</si>
  <si>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</si>
  <si>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</si>
  <si>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</si>
  <si>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</si>
  <si>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</si>
  <si>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</si>
  <si>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</si>
  <si>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</si>
  <si>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</si>
  <si>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</si>
  <si>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</si>
  <si>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</si>
  <si>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</si>
  <si>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</si>
  <si>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</si>
  <si>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</si>
  <si>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</si>
  <si>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</si>
  <si>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</si>
  <si>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</si>
  <si>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</si>
  <si>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</si>
  <si>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</si>
  <si>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</si>
  <si>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</si>
  <si>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</si>
  <si>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</si>
  <si>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</si>
  <si>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</si>
  <si>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</si>
  <si>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</si>
  <si>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</si>
  <si>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</si>
  <si>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</si>
  <si>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</si>
  <si>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</si>
  <si>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</si>
  <si>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</si>
  <si>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</si>
  <si>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</si>
  <si>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</si>
  <si>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</si>
  <si>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</si>
  <si>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</si>
  <si>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</si>
  <si>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</si>
  <si>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</si>
  <si>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</si>
  <si>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</si>
  <si>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</si>
  <si>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</si>
  <si>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</si>
  <si>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</si>
  <si>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</si>
  <si>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</si>
  <si>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</si>
  <si>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</si>
  <si>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</si>
  <si>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</si>
  <si>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</si>
  <si>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</si>
  <si>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</si>
  <si>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</si>
  <si>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</si>
  <si>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</si>
  <si>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</si>
  <si>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</si>
  <si>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</si>
  <si>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</si>
  <si>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</si>
  <si>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</si>
  <si>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</si>
  <si>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</si>
  <si>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</si>
  <si>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</si>
  <si>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</si>
  <si>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</si>
  <si>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</si>
  <si>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</si>
  <si>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</si>
  <si>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</si>
  <si>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</si>
  <si>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</si>
  <si>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</si>
  <si>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</si>
  <si>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</si>
  <si>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</si>
  <si>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</si>
  <si>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</si>
  <si>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</si>
  <si>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</si>
  <si>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</si>
  <si>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</si>
  <si>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</si>
  <si>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</si>
  <si>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</si>
  <si>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</si>
  <si>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</si>
  <si>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</si>
  <si>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</si>
  <si>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</si>
  <si>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</si>
  <si>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</si>
  <si>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</si>
  <si>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</si>
  <si>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</si>
  <si>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</si>
  <si>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</si>
  <si>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</si>
  <si>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</si>
  <si>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</si>
  <si>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</si>
  <si>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</si>
  <si>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</si>
  <si>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</si>
  <si>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</si>
  <si>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</si>
  <si>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</si>
  <si>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</si>
  <si>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</si>
  <si>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</si>
  <si>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</si>
  <si>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</si>
  <si>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</si>
  <si>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</si>
  <si>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</si>
  <si>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</si>
  <si>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</si>
  <si>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</si>
  <si>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</si>
  <si>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</si>
  <si>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</si>
  <si>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</si>
  <si>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</si>
  <si>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</si>
  <si>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</si>
  <si>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</si>
  <si>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</si>
  <si>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</si>
  <si>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</si>
  <si>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</si>
  <si>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</si>
  <si>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</si>
  <si>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</si>
  <si>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</si>
  <si>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</si>
  <si>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</si>
  <si>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</si>
  <si>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</si>
  <si>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</si>
  <si>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</si>
  <si>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</si>
  <si>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</si>
  <si>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</si>
  <si>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</si>
  <si>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</si>
  <si>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</si>
  <si>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</si>
  <si>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</si>
  <si>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</si>
  <si>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</si>
  <si>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</si>
  <si>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</si>
  <si>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</si>
  <si>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</si>
  <si>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</si>
  <si>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</si>
  <si>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</si>
  <si>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</si>
  <si>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</si>
  <si>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</si>
  <si>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</si>
  <si>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</si>
  <si>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</si>
  <si>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</si>
  <si>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</si>
  <si>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</si>
  <si>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</si>
  <si>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</si>
  <si>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</si>
  <si>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</si>
  <si>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</si>
  <si>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</si>
  <si>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</si>
  <si>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</si>
  <si>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</si>
  <si>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</si>
  <si>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</si>
  <si>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</si>
  <si>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</si>
  <si>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</si>
  <si>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</si>
  <si>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</si>
  <si>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</si>
  <si>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</si>
  <si>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</si>
  <si>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</si>
  <si>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</si>
  <si>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</si>
  <si>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</si>
  <si>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</si>
  <si>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</si>
  <si>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</si>
  <si>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</si>
  <si>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</si>
  <si>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</si>
  <si>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</si>
  <si>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</si>
  <si>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</si>
  <si>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</si>
  <si>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</si>
  <si>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</si>
  <si>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</si>
  <si>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</si>
  <si>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</si>
  <si>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</si>
  <si>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</si>
  <si>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</si>
  <si>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</si>
  <si>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</si>
  <si>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</si>
  <si>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</si>
  <si>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</si>
  <si>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</si>
  <si>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</si>
  <si>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</si>
  <si>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</si>
  <si>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</si>
  <si>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</si>
  <si>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</si>
  <si>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</si>
  <si>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</si>
  <si>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</si>
  <si>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</si>
  <si>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</si>
  <si>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</si>
  <si>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</si>
  <si>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</si>
  <si>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</si>
  <si>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</si>
  <si>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</si>
  <si>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</si>
  <si>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</si>
  <si>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</si>
  <si>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</si>
  <si>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</si>
  <si>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</si>
  <si>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</si>
  <si>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</si>
  <si>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</si>
  <si>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</si>
  <si>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</si>
  <si>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</si>
  <si>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</si>
  <si>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</si>
  <si>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</si>
  <si>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</si>
  <si>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</si>
  <si>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</si>
  <si>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</si>
  <si>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</si>
  <si>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</si>
  <si>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</si>
  <si>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</si>
  <si>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</si>
  <si>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</si>
  <si>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</si>
  <si>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</si>
  <si>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</si>
  <si>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</si>
  <si>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</si>
  <si>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</si>
  <si>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</si>
  <si>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</si>
  <si>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</si>
  <si>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</si>
  <si>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</si>
  <si>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</si>
  <si>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</si>
  <si>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</si>
  <si>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</si>
  <si>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</si>
  <si>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</si>
  <si>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</si>
  <si>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</si>
  <si>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</si>
  <si>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</si>
  <si>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</si>
  <si>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</si>
  <si>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</si>
  <si>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</si>
  <si>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</si>
  <si>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</si>
  <si>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</si>
  <si>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</si>
  <si>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</si>
  <si>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</si>
  <si>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</si>
  <si>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</si>
  <si>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</si>
  <si>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</si>
  <si>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</si>
  <si>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</si>
  <si>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</si>
  <si>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</si>
  <si>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</si>
  <si>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</si>
  <si>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</si>
  <si>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</si>
  <si>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</si>
  <si>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</si>
  <si>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</si>
  <si>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</si>
  <si>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</si>
  <si>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</si>
  <si>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</si>
  <si>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</si>
  <si>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</si>
  <si>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</si>
  <si>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</si>
  <si>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</si>
  <si>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</si>
  <si>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</si>
  <si>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</si>
  <si>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</si>
  <si>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</si>
  <si>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</si>
  <si>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</si>
  <si>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</si>
  <si>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</si>
  <si>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</si>
  <si>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</si>
  <si>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</si>
  <si>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</si>
  <si>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</si>
  <si>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</si>
  <si>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</si>
  <si>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</si>
  <si>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</si>
  <si>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</si>
  <si>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</si>
  <si>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</si>
  <si>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</si>
  <si>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</si>
  <si>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</si>
  <si>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</si>
  <si>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</si>
  <si>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</si>
  <si>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</si>
  <si>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</si>
  <si>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</si>
  <si>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</si>
  <si>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</si>
  <si>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</si>
  <si>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</si>
  <si>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</si>
  <si>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</si>
  <si>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</si>
  <si>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</si>
  <si>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</si>
  <si>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</si>
  <si>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</si>
  <si>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</si>
  <si>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</si>
  <si>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</si>
  <si>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</si>
  <si>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</si>
  <si>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</si>
  <si>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</si>
  <si>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</si>
  <si>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</si>
  <si>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</si>
  <si>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</si>
  <si>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</si>
  <si>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</si>
  <si>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</si>
  <si>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</si>
  <si>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</si>
  <si>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</si>
  <si>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</si>
  <si>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</si>
  <si>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</si>
  <si>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</si>
  <si>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</si>
  <si>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</si>
  <si>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</si>
  <si>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</si>
  <si>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</si>
  <si>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</si>
  <si>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</si>
  <si>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</si>
  <si>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</si>
  <si>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</si>
  <si>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</si>
  <si>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</si>
  <si>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</si>
  <si>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</si>
  <si>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</si>
  <si>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</si>
  <si>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</si>
  <si>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</si>
  <si>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</si>
  <si>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</si>
  <si>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</si>
  <si>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</si>
  <si>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</si>
  <si>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</si>
  <si>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</si>
  <si>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</si>
  <si>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</si>
  <si>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</si>
  <si>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</si>
  <si>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</si>
  <si>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</si>
  <si>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</si>
  <si>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</si>
  <si>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</si>
  <si>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</si>
  <si>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</si>
  <si>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</si>
  <si>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</si>
  <si>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</si>
  <si>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</si>
  <si>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</si>
  <si>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</si>
  <si>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</si>
  <si>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</si>
  <si>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</si>
  <si>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</si>
  <si>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</si>
  <si>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</si>
  <si>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</si>
  <si>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</si>
  <si>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</si>
  <si>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</si>
  <si>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</si>
  <si>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</si>
  <si>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</si>
  <si>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</si>
  <si>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</si>
  <si>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</si>
  <si>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</si>
  <si>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</si>
  <si>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</si>
  <si>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</si>
  <si>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</si>
  <si>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</si>
  <si>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</si>
  <si>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</si>
  <si>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</si>
  <si>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</si>
  <si>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</si>
  <si>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</si>
  <si>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</si>
  <si>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</si>
  <si>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</si>
  <si>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</si>
  <si>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</si>
  <si>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</si>
  <si>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</si>
  <si>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</si>
  <si>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</si>
  <si>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</si>
  <si>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</si>
  <si>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</si>
  <si>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</si>
  <si>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</si>
  <si>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</si>
  <si>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</si>
  <si>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</si>
  <si>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</si>
  <si>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</si>
  <si>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</si>
  <si>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</si>
  <si>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</si>
  <si>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</si>
  <si>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</si>
  <si>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</si>
  <si>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</si>
  <si>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</si>
  <si>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</si>
  <si>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</si>
  <si>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</si>
  <si>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</si>
  <si>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</si>
  <si>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</si>
  <si>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</si>
  <si>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</si>
  <si>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</si>
  <si>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</si>
  <si>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</si>
  <si>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</si>
  <si>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</si>
  <si>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</si>
  <si>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</si>
  <si>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</si>
  <si>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</si>
  <si>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</si>
  <si>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</si>
  <si>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</si>
  <si>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</si>
  <si>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</si>
  <si>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</si>
  <si>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</si>
  <si>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</si>
  <si>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</si>
  <si>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</si>
  <si>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</si>
  <si>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</si>
  <si>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</si>
  <si>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</si>
  <si>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</si>
  <si>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</si>
  <si>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</si>
  <si>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</si>
  <si>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</si>
  <si>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</si>
  <si>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</si>
  <si>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</si>
  <si>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</si>
  <si>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</si>
  <si>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</si>
  <si>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</si>
  <si>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</si>
  <si>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</si>
  <si>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</si>
  <si>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</si>
  <si>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</si>
  <si>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</si>
  <si>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</si>
  <si>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</si>
  <si>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</si>
  <si>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</si>
  <si>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</si>
  <si>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</si>
  <si>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</si>
  <si>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</si>
  <si>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</si>
  <si>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</si>
  <si>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</si>
  <si>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</si>
  <si>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</si>
  <si>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</si>
  <si>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</si>
  <si>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</si>
  <si>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</si>
  <si>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</si>
  <si>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</si>
  <si>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</si>
  <si>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</si>
  <si>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</si>
  <si>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</si>
  <si>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</si>
  <si>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</si>
  <si>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</si>
  <si>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</si>
  <si>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</si>
  <si>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</si>
  <si>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</si>
  <si>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</si>
  <si>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</si>
  <si>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</si>
  <si>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</si>
  <si>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</si>
  <si>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</si>
  <si>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</si>
  <si>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</si>
  <si>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</si>
  <si>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</si>
  <si>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</si>
  <si>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</si>
  <si>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</si>
  <si>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</si>
  <si>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</si>
  <si>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</si>
  <si>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</si>
  <si>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</si>
  <si>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</si>
  <si>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</si>
  <si>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</si>
  <si>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</si>
  <si>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</si>
  <si>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</si>
  <si>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</si>
  <si>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</si>
  <si>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</si>
  <si>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</si>
  <si>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</si>
  <si>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</si>
  <si>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</si>
  <si>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</si>
  <si>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</si>
  <si>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</si>
  <si>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</si>
  <si>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</si>
  <si>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</si>
  <si>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</si>
  <si>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</si>
  <si>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</si>
  <si>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</si>
  <si>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</si>
  <si>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</si>
  <si>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</si>
  <si>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</si>
  <si>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</si>
  <si>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</si>
  <si>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</si>
  <si>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</si>
  <si>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</si>
  <si>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</si>
  <si>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</si>
  <si>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</si>
  <si>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</si>
  <si>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</si>
  <si>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</si>
  <si>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</si>
  <si>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</si>
  <si>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</si>
  <si>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</si>
  <si>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</si>
  <si>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</si>
  <si>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</si>
  <si>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</si>
  <si>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</si>
  <si>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</si>
  <si>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</si>
  <si>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</si>
  <si>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</si>
  <si>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</si>
  <si>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</si>
  <si>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</si>
  <si>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</si>
  <si>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</si>
  <si>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</si>
  <si>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</si>
  <si>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</si>
  <si>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</si>
  <si>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</si>
  <si>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</si>
  <si>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</si>
  <si>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</si>
  <si>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</si>
  <si>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</si>
  <si>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</si>
  <si>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</si>
  <si>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</si>
  <si>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</si>
  <si>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</si>
  <si>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</si>
  <si>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</si>
  <si>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</si>
  <si>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</si>
  <si>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</si>
  <si>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</si>
  <si>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</si>
  <si>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</si>
  <si>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</si>
  <si>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</si>
  <si>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</si>
  <si>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</si>
  <si>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</si>
  <si>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</si>
  <si>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</si>
  <si>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</si>
  <si>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</si>
  <si>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</si>
  <si>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</si>
  <si>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</si>
  <si>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</si>
  <si>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</si>
  <si>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</si>
  <si>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</si>
  <si>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</si>
  <si>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</si>
  <si>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</si>
  <si>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</si>
  <si>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</si>
  <si>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</si>
  <si>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</si>
  <si>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</si>
  <si>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</si>
  <si>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</si>
  <si>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</si>
  <si>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</si>
  <si>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</si>
  <si>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</si>
  <si>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</si>
  <si>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</si>
  <si>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</si>
  <si>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</si>
  <si>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</si>
  <si>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</si>
  <si>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</si>
  <si>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</si>
  <si>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</si>
  <si>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</si>
  <si>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</si>
  <si>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</si>
  <si>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</si>
  <si>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</si>
  <si>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</si>
  <si>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</si>
  <si>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</si>
  <si>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</si>
  <si>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</si>
  <si>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</si>
  <si>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</si>
  <si>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</si>
  <si>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</si>
  <si>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</si>
  <si>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</si>
  <si>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</si>
  <si>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</si>
  <si>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</si>
  <si>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</si>
  <si>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</si>
  <si>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</si>
  <si>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</si>
  <si>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</si>
  <si>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</si>
  <si>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</si>
  <si>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</si>
  <si>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</si>
  <si>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</si>
  <si>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</si>
  <si>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</si>
  <si>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</si>
  <si>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</si>
  <si>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</si>
  <si>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</si>
  <si>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</si>
  <si>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</si>
  <si>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</si>
  <si>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</si>
  <si>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</si>
  <si>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</si>
  <si>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</si>
  <si>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</si>
  <si>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</si>
  <si>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</si>
  <si>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</si>
  <si>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</si>
  <si>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</si>
  <si>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</si>
  <si>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</si>
  <si>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</si>
  <si>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</si>
  <si>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</si>
  <si>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</si>
  <si>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</si>
  <si>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</si>
  <si>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</si>
  <si>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</si>
  <si>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</si>
  <si>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</si>
  <si>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</si>
  <si>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</si>
  <si>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</si>
  <si>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</si>
  <si>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</si>
  <si>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</si>
  <si>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</si>
  <si>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</si>
  <si>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</si>
  <si>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</si>
  <si>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</si>
  <si>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</si>
  <si>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</si>
  <si>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</si>
  <si>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</si>
  <si>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</si>
  <si>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</si>
  <si>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</si>
  <si>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</si>
  <si>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</si>
  <si>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</si>
  <si>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</si>
  <si>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</si>
  <si>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</si>
  <si>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</si>
  <si>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</si>
  <si>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</si>
  <si>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</si>
  <si>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</si>
  <si>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</si>
  <si>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</si>
  <si>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</si>
  <si>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</si>
  <si>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</si>
  <si>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</si>
  <si>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</si>
  <si>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</si>
  <si>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</si>
  <si>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</si>
  <si>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</si>
  <si>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</si>
  <si>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</si>
  <si>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</si>
  <si>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</si>
  <si>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</si>
  <si>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</si>
  <si>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</si>
  <si>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</si>
  <si>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</si>
  <si>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</si>
  <si>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</si>
  <si>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</si>
  <si>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</si>
  <si>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</si>
  <si>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</si>
  <si>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</si>
  <si>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</si>
  <si>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</si>
  <si>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</si>
  <si>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</si>
  <si>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</si>
  <si>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</si>
  <si>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</si>
  <si>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</si>
  <si>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</si>
  <si>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</si>
  <si>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</si>
  <si>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</si>
  <si>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</si>
  <si>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</si>
  <si>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</si>
  <si>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</si>
  <si>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</si>
  <si>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</si>
  <si>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</si>
  <si>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</si>
  <si>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</si>
  <si>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</si>
  <si>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</si>
  <si>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</si>
  <si>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</si>
  <si>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</si>
  <si>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</si>
  <si>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</si>
  <si>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</si>
  <si>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</si>
  <si>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</si>
  <si>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</si>
  <si>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</si>
  <si>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</si>
  <si>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</si>
  <si>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</si>
  <si>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</si>
  <si>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</si>
  <si>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</si>
  <si>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</si>
  <si>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</si>
  <si>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</si>
  <si>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</si>
  <si>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</si>
  <si>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</si>
  <si>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</si>
  <si>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</si>
  <si>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</si>
  <si>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</si>
  <si>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</si>
  <si>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</si>
  <si>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</si>
  <si>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</si>
  <si>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</si>
  <si>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</si>
  <si>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</si>
  <si>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</si>
  <si>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</si>
  <si>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</si>
  <si>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</si>
  <si>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</si>
  <si>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</si>
  <si>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</si>
  <si>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</si>
  <si>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</si>
  <si>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</si>
  <si>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</si>
  <si>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</si>
  <si>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</si>
  <si>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</si>
  <si>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</si>
  <si>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</si>
  <si>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</si>
  <si>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</si>
  <si>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</si>
  <si>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</si>
  <si>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</si>
  <si>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</si>
  <si>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</si>
  <si>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</si>
  <si>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</si>
  <si>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</si>
  <si>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</si>
  <si>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</si>
  <si>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</si>
  <si>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</si>
  <si>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</si>
  <si>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</si>
  <si>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</si>
  <si>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</si>
  <si>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</si>
  <si>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</si>
  <si>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</si>
  <si>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</si>
  <si>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</si>
  <si>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</si>
  <si>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</si>
  <si>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</si>
  <si>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</si>
  <si>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</si>
  <si>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</si>
  <si>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</si>
  <si>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</si>
  <si>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</si>
  <si>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</si>
  <si>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</si>
  <si>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</si>
  <si>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</si>
  <si>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</si>
  <si>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</si>
  <si>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</si>
  <si>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</si>
  <si>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</si>
  <si>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</si>
  <si>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</si>
  <si>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</si>
  <si>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</si>
  <si>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</si>
  <si>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</si>
  <si>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</si>
  <si>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</si>
  <si>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</si>
  <si>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</si>
  <si>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</si>
  <si>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</si>
  <si>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</si>
  <si>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</si>
  <si>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</si>
  <si>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</si>
  <si>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</si>
  <si>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</si>
  <si>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</si>
  <si>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</si>
  <si>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</si>
  <si>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</si>
  <si>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</si>
  <si>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</si>
  <si>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</si>
  <si>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</si>
  <si>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</si>
  <si>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</si>
  <si>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</si>
  <si>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</si>
  <si>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</si>
  <si>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</si>
  <si>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</si>
  <si>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</si>
  <si>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</si>
  <si>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</si>
  <si>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</si>
  <si>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</si>
  <si>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</si>
  <si>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</si>
  <si>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</si>
  <si>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</si>
  <si>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</si>
  <si>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</si>
  <si>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</si>
  <si>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</si>
  <si>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</si>
  <si>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</si>
  <si>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</si>
  <si>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</si>
  <si>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</si>
  <si>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</si>
  <si>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</si>
  <si>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</si>
  <si>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</si>
  <si>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</si>
  <si>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</si>
  <si>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</si>
  <si>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</si>
  <si>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</si>
  <si>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</si>
  <si>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</si>
  <si>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</si>
  <si>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</si>
  <si>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</si>
  <si>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</si>
  <si>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</si>
  <si>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</si>
  <si>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</si>
  <si>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</si>
  <si>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</si>
  <si>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</si>
  <si>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</si>
  <si>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</si>
  <si>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</si>
  <si>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</si>
  <si>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</si>
  <si>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</si>
  <si>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</si>
  <si>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</si>
  <si>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</si>
  <si>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</si>
  <si>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</si>
  <si>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</si>
  <si>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</si>
  <si>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</si>
  <si>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</si>
  <si>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</si>
  <si>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</si>
  <si>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</si>
  <si>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</si>
  <si>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</si>
  <si>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</si>
  <si>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</si>
  <si>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</si>
  <si>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</si>
  <si>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</si>
  <si>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</si>
  <si>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</si>
  <si>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</si>
  <si>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</si>
  <si>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</si>
  <si>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</si>
  <si>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</si>
  <si>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</si>
  <si>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</si>
  <si>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</si>
  <si>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</si>
  <si>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</si>
  <si>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</si>
  <si>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</si>
  <si>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</si>
  <si>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</si>
  <si>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</si>
  <si>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</si>
  <si>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</si>
  <si>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</si>
  <si>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</si>
  <si>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</si>
  <si>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</si>
  <si>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</si>
  <si>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</si>
  <si>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</si>
  <si>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</si>
  <si>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</si>
  <si>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</si>
  <si>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</si>
  <si>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</si>
  <si>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</si>
  <si>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</si>
  <si>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</si>
  <si>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</si>
  <si>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</si>
  <si>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</si>
  <si>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</si>
  <si>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</si>
  <si>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</si>
  <si>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</si>
  <si>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</si>
  <si>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</si>
  <si>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</si>
  <si>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</si>
  <si>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</si>
  <si>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</si>
  <si>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</si>
  <si>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</si>
  <si>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</si>
  <si>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</si>
  <si>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</si>
  <si>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</si>
  <si>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</si>
  <si>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</si>
  <si>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</si>
  <si>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</si>
  <si>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</si>
  <si>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</si>
  <si>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</si>
  <si>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</si>
  <si>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</si>
  <si>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</si>
  <si>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</si>
  <si>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</si>
  <si>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</si>
  <si>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</si>
  <si>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</si>
  <si>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</si>
  <si>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</si>
  <si>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</si>
  <si>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</si>
  <si>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</si>
  <si>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</si>
  <si>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</si>
  <si>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</si>
  <si>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</si>
  <si>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</si>
  <si>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</si>
  <si>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</si>
  <si>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</si>
  <si>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</si>
  <si>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</si>
  <si>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</si>
  <si>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</si>
  <si>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</si>
  <si>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</si>
  <si>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</si>
  <si>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</si>
  <si>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</si>
  <si>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</si>
  <si>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</si>
  <si>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</si>
  <si>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</si>
  <si>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</si>
  <si>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</si>
  <si>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</si>
  <si>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</si>
  <si>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</si>
  <si>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</si>
  <si>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</si>
  <si>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</si>
  <si>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</si>
  <si>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</si>
  <si>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</si>
  <si>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</si>
  <si>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</si>
  <si>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</si>
  <si>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</si>
  <si>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</si>
  <si>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</si>
  <si>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</si>
  <si>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</si>
  <si>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</si>
  <si>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</si>
  <si>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</si>
  <si>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</si>
  <si>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</si>
  <si>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</si>
  <si>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</si>
  <si>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</si>
  <si>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</si>
  <si>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</si>
  <si>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</si>
  <si>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</si>
  <si>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</si>
  <si>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</si>
  <si>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</si>
  <si>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</si>
  <si>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</si>
  <si>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</si>
  <si>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</si>
  <si>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</si>
  <si>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</si>
  <si>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</si>
  <si>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</si>
  <si>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</si>
  <si>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</si>
  <si>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</si>
  <si>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</si>
  <si>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</si>
  <si>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</si>
  <si>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</si>
  <si>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</si>
  <si>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</si>
  <si>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</si>
  <si>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</si>
  <si>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</si>
  <si>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</si>
  <si>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</si>
  <si>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</si>
  <si>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</si>
  <si>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</si>
  <si>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</si>
  <si>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</si>
  <si>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</si>
  <si>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</si>
  <si>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</si>
  <si>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</si>
  <si>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</si>
  <si>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</si>
  <si>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</si>
  <si>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</si>
  <si>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</si>
  <si>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</si>
  <si>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</si>
  <si>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</si>
  <si>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</si>
  <si>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</si>
  <si>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</si>
  <si>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</si>
  <si>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</si>
  <si>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</si>
  <si>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</si>
  <si>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</si>
  <si>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</si>
  <si>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</si>
  <si>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</si>
  <si>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</si>
  <si>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</si>
  <si>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</si>
  <si>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</si>
  <si>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</si>
  <si>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</si>
  <si>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</si>
  <si>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</si>
  <si>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</si>
  <si>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</si>
  <si>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</si>
  <si>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</si>
  <si>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</si>
  <si>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</si>
  <si>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</si>
  <si>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</si>
  <si>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</si>
  <si>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</si>
  <si>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</si>
  <si>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</si>
  <si>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</si>
  <si>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</si>
  <si>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</si>
  <si>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</si>
  <si>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</si>
  <si>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</si>
  <si>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</si>
  <si>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</si>
  <si>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</si>
  <si>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</si>
  <si>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</si>
  <si>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</si>
  <si>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</si>
  <si>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</si>
  <si>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</si>
  <si>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</si>
  <si>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</si>
  <si>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</si>
  <si>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</si>
  <si>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</si>
  <si>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</si>
  <si>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</si>
  <si>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</si>
  <si>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</si>
  <si>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</si>
  <si>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</si>
  <si>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</si>
  <si>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</si>
  <si>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</si>
  <si>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</si>
  <si>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</si>
  <si>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</si>
  <si>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</si>
  <si>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</si>
  <si>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</si>
  <si>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</si>
  <si>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</si>
  <si>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</si>
  <si>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</si>
  <si>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</si>
  <si>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</si>
  <si>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</si>
  <si>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</si>
  <si>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</si>
  <si>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</si>
  <si>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</si>
  <si>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</si>
  <si>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</si>
  <si>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</si>
  <si>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</si>
  <si>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</si>
  <si>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</si>
  <si>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</si>
  <si>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</si>
  <si>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</si>
  <si>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</si>
  <si>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</si>
  <si>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</si>
  <si>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</si>
  <si>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</si>
  <si>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</si>
  <si>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</si>
  <si>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</si>
  <si>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</si>
  <si>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</si>
  <si>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</si>
  <si>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</si>
  <si>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</si>
  <si>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</si>
  <si>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</si>
  <si>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</si>
  <si>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</si>
  <si>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</si>
  <si>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</si>
  <si>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</si>
  <si>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</si>
  <si>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</si>
  <si>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</si>
  <si>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</si>
  <si>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</si>
  <si>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</si>
  <si>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</si>
  <si>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</si>
  <si>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</si>
  <si>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</si>
  <si>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</si>
  <si>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</si>
  <si>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</si>
  <si>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</si>
  <si>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</si>
  <si>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</si>
  <si>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</si>
  <si>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</si>
  <si>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</si>
  <si>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</si>
  <si>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</si>
  <si>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</si>
  <si>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</si>
  <si>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</si>
  <si>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</si>
  <si>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</si>
  <si>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</si>
  <si>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</si>
  <si>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</si>
  <si>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</si>
  <si>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</si>
  <si>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</si>
  <si>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</si>
  <si>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</si>
  <si>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</si>
  <si>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</si>
  <si>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</si>
  <si>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</si>
  <si>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</si>
  <si>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</si>
  <si>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</si>
  <si>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</si>
  <si>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</si>
  <si>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</si>
  <si>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</si>
  <si>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</si>
  <si>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</si>
  <si>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</si>
  <si>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</si>
  <si>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</si>
  <si>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</si>
  <si>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</si>
  <si>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</si>
  <si>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</si>
  <si>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</si>
  <si>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</si>
  <si>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</si>
  <si>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</si>
  <si>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</si>
  <si>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</si>
  <si>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</si>
  <si>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</si>
  <si>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</si>
  <si>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</si>
  <si>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</si>
  <si>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</si>
  <si>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</si>
  <si>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</si>
  <si>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</si>
  <si>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</si>
  <si>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</si>
  <si>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</si>
  <si>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</si>
  <si>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</si>
  <si>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</si>
  <si>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</si>
  <si>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</si>
  <si>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</si>
  <si>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</si>
  <si>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</si>
  <si>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</si>
  <si>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</si>
  <si>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</si>
  <si>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</si>
  <si>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</si>
  <si>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</si>
  <si>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</si>
  <si>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</si>
  <si>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</si>
  <si>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</si>
  <si>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</si>
  <si>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</si>
  <si>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</si>
  <si>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</si>
  <si>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</si>
  <si>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</si>
  <si>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</si>
  <si>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</si>
  <si>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</si>
  <si>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</si>
  <si>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</si>
  <si>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</si>
  <si>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</si>
  <si>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</si>
  <si>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</si>
  <si>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</si>
  <si>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</si>
  <si>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</si>
  <si>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</si>
  <si>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</si>
  <si>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</si>
  <si>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</si>
  <si>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</si>
  <si>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</si>
  <si>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</si>
  <si>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</si>
  <si>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</si>
  <si>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</si>
  <si>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</si>
  <si>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</si>
  <si>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</si>
  <si>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</si>
  <si>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</si>
  <si>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</si>
  <si>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</si>
  <si>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</si>
  <si>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</si>
  <si>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</si>
  <si>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</si>
  <si>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</si>
  <si>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</si>
  <si>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</si>
  <si>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</si>
  <si>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</si>
  <si>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</si>
  <si>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</si>
  <si>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</si>
  <si>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</si>
  <si>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</si>
  <si>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</si>
  <si>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</si>
  <si>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</si>
  <si>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</si>
  <si>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</si>
  <si>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</si>
  <si>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</si>
  <si>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</si>
  <si>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</si>
  <si>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</si>
  <si>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</si>
  <si>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</si>
  <si>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</si>
  <si>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</si>
  <si>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</si>
  <si>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</si>
  <si>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</si>
  <si>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</si>
  <si>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</si>
  <si>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</si>
  <si>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</si>
  <si>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</si>
  <si>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</si>
  <si>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</si>
  <si>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</si>
  <si>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</si>
  <si>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</si>
  <si>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</si>
  <si>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</si>
  <si>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</si>
  <si>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</si>
  <si>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</si>
  <si>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</si>
  <si>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</si>
  <si>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</si>
  <si>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</si>
  <si>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</si>
  <si>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</si>
  <si>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</si>
  <si>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</si>
  <si>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</si>
  <si>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</si>
  <si>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</si>
  <si>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</si>
  <si>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</si>
  <si>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</si>
  <si>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</si>
  <si>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</si>
  <si>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</si>
  <si>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</si>
  <si>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</si>
  <si>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</si>
  <si>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</si>
  <si>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</si>
  <si>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</si>
  <si>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</si>
  <si>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</si>
  <si>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</si>
  <si>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</si>
  <si>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</si>
  <si>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</si>
  <si>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</si>
  <si>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</si>
  <si>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</si>
  <si>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</si>
  <si>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</si>
  <si>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</si>
  <si>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</si>
  <si>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</si>
  <si>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</si>
  <si>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</si>
  <si>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</si>
  <si>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</si>
  <si>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</si>
  <si>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</si>
  <si>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</si>
  <si>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</si>
  <si>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</si>
  <si>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</si>
  <si>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</si>
  <si>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</si>
  <si>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</si>
  <si>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</si>
  <si>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</si>
  <si>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</si>
  <si>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</si>
  <si>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</si>
  <si>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</si>
  <si>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</si>
  <si>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</si>
  <si>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</si>
  <si>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</si>
  <si>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</si>
  <si>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</si>
  <si>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</si>
  <si>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</si>
  <si>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</si>
  <si>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</si>
  <si>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</si>
  <si>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</si>
  <si>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</si>
  <si>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</si>
  <si>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</si>
  <si>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</si>
  <si>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</si>
  <si>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</si>
  <si>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</si>
  <si>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</si>
  <si>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</si>
  <si>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</si>
  <si>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</si>
  <si>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</si>
  <si>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</si>
  <si>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</si>
  <si>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</si>
  <si>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</si>
  <si>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</si>
  <si>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</si>
  <si>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</si>
  <si>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</si>
  <si>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</si>
  <si>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</si>
  <si>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</si>
  <si>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</si>
  <si>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</si>
  <si>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</si>
  <si>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</si>
  <si>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</si>
  <si>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</si>
  <si>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</si>
  <si>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</si>
  <si>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</si>
  <si>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</si>
  <si>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</si>
  <si>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</si>
  <si>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</si>
  <si>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</si>
  <si>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</si>
  <si>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</si>
  <si>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</si>
  <si>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</si>
  <si>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</si>
  <si>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</si>
  <si>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</si>
  <si>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</si>
  <si>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</si>
  <si>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</si>
  <si>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</si>
  <si>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</si>
  <si>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</si>
  <si>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</si>
  <si>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</si>
  <si>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</si>
  <si>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</si>
  <si>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</si>
  <si>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</si>
  <si>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</si>
  <si>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</si>
  <si>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</si>
  <si>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</si>
  <si>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</si>
  <si>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</si>
  <si>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</si>
  <si>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</si>
  <si>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</si>
  <si>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</si>
  <si>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</si>
  <si>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</si>
  <si>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</si>
  <si>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</si>
  <si>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</si>
  <si>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</si>
  <si>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</si>
  <si>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</si>
  <si>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</si>
  <si>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</si>
  <si>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</si>
  <si>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</si>
  <si>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</si>
  <si>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</si>
  <si>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</si>
  <si>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</si>
  <si>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</si>
  <si>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</si>
  <si>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</si>
  <si>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</si>
  <si>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</si>
  <si>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</si>
  <si>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</si>
  <si>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</si>
  <si>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</si>
  <si>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</si>
  <si>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</si>
  <si>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</si>
  <si>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</si>
  <si>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</si>
  <si>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</si>
  <si>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</si>
  <si>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</si>
  <si>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</si>
  <si>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</si>
  <si>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</si>
  <si>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</si>
  <si>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</si>
  <si>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</si>
  <si>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</si>
  <si>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</si>
  <si>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</si>
  <si>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</si>
  <si>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</si>
  <si>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</si>
  <si>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</si>
  <si>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</si>
  <si>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</si>
  <si>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</si>
  <si>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</si>
  <si>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</si>
  <si>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</si>
  <si>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</si>
  <si>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</si>
  <si>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</si>
  <si>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</si>
  <si>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</si>
  <si>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</si>
  <si>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</si>
  <si>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</si>
  <si>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</si>
  <si>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</si>
  <si>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</si>
  <si>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</si>
  <si>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</si>
  <si>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</si>
  <si>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</si>
  <si>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</si>
  <si>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</si>
  <si>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</si>
  <si>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</si>
  <si>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</si>
  <si>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</si>
  <si>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</si>
  <si>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</si>
  <si>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</si>
  <si>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</si>
  <si>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</si>
  <si>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</si>
  <si>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</si>
  <si>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</si>
  <si>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</si>
  <si>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</si>
  <si>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</si>
  <si>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</si>
  <si>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</si>
  <si>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</si>
  <si>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</si>
  <si>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</si>
  <si>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</si>
  <si>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</si>
  <si>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</si>
  <si>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</si>
  <si>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</si>
  <si>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</si>
  <si>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</si>
  <si>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</si>
  <si>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</si>
  <si>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</si>
  <si>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</si>
  <si>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</si>
  <si>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</si>
  <si>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</si>
  <si>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</si>
  <si>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</si>
  <si>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</si>
  <si>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</si>
  <si>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</si>
  <si>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</si>
  <si>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</si>
  <si>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</si>
  <si>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</si>
  <si>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</si>
  <si>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</si>
  <si>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</si>
  <si>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</si>
  <si>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</si>
  <si>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</si>
  <si>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</si>
  <si>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</si>
  <si>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</si>
  <si>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</si>
  <si>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</si>
  <si>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</si>
  <si>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</si>
  <si>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</si>
  <si>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</si>
  <si>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</si>
  <si>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</si>
  <si>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</si>
  <si>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</si>
  <si>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</si>
  <si>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</si>
  <si>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</si>
  <si>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</si>
  <si>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</si>
  <si>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</si>
  <si>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</si>
  <si>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</si>
  <si>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</si>
  <si>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</si>
  <si>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</si>
  <si>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</si>
  <si>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</si>
  <si>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</si>
  <si>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</si>
  <si>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</si>
  <si>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</si>
  <si>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</si>
  <si>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</si>
  <si>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</si>
  <si>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</si>
  <si>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</si>
  <si>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</si>
  <si>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</si>
  <si>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</si>
  <si>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</si>
  <si>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</si>
  <si>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</si>
  <si>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</si>
  <si>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</si>
  <si>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</si>
  <si>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</si>
  <si>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</si>
  <si>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</si>
  <si>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</si>
  <si>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</si>
  <si>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</si>
  <si>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</si>
  <si>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</si>
  <si>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</si>
  <si>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</si>
  <si>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</si>
  <si>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</si>
  <si>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</si>
  <si>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</si>
  <si>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</si>
  <si>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</si>
  <si>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</si>
  <si>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</si>
  <si>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</si>
  <si>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</si>
  <si>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</si>
  <si>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</si>
  <si>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</si>
  <si>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</si>
  <si>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</si>
  <si>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</si>
  <si>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</si>
  <si>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</si>
  <si>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</si>
  <si>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</si>
  <si>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</si>
  <si>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</si>
  <si>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</si>
  <si>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</si>
  <si>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</si>
  <si>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</si>
  <si>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</si>
  <si>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</si>
  <si>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</si>
  <si>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</si>
  <si>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</si>
  <si>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</si>
  <si>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</si>
  <si>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</si>
  <si>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</si>
  <si>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</si>
  <si>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</si>
  <si>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</si>
  <si>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</si>
  <si>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</si>
  <si>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</si>
  <si>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</si>
  <si>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</si>
  <si>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</si>
  <si>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</si>
  <si>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</si>
  <si>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</si>
  <si>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</si>
  <si>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</si>
  <si>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</si>
  <si>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</si>
  <si>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</si>
  <si>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</si>
  <si>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</si>
  <si>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</si>
  <si>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</si>
  <si>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</si>
  <si>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</si>
  <si>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</si>
  <si>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</si>
  <si>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</si>
  <si>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</si>
  <si>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</si>
  <si>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</si>
  <si>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</si>
  <si>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</si>
  <si>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</si>
  <si>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</si>
  <si>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</si>
  <si>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</si>
  <si>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</si>
  <si>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</si>
  <si>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</si>
  <si>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</si>
  <si>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</si>
  <si>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</si>
  <si>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</si>
  <si>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</si>
  <si>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</si>
  <si>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</si>
  <si>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</si>
  <si>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</si>
  <si>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</si>
  <si>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</si>
  <si>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</si>
  <si>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</si>
  <si>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</si>
  <si>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</si>
  <si>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</si>
  <si>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</si>
  <si>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</si>
  <si>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</si>
  <si>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</si>
  <si>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</si>
  <si>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</si>
  <si>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</si>
  <si>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</si>
  <si>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</si>
  <si>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</si>
  <si>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</si>
  <si>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</si>
  <si>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</si>
  <si>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</si>
  <si>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</si>
  <si>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</si>
  <si>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</si>
  <si>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</si>
  <si>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</si>
  <si>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</si>
  <si>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</si>
  <si>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</si>
  <si>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</si>
  <si>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</si>
  <si>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</si>
  <si>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</si>
  <si>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</si>
  <si>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</si>
  <si>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</si>
  <si>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</si>
  <si>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</si>
  <si>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</si>
  <si>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</si>
  <si>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</si>
  <si>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</si>
  <si>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</si>
  <si>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</si>
  <si>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</si>
  <si>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</si>
  <si>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</si>
  <si>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</si>
  <si>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</si>
  <si>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</si>
  <si>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</si>
  <si>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</si>
  <si>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</si>
  <si>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</si>
  <si>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</si>
  <si>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</si>
  <si>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</si>
  <si>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</si>
  <si>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</si>
  <si>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</si>
  <si>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</si>
  <si>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</si>
  <si>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</si>
  <si>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</si>
  <si>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</si>
  <si>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</si>
  <si>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</si>
  <si>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</si>
  <si>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</si>
  <si>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</si>
  <si>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</si>
  <si>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</si>
  <si>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</si>
  <si>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</si>
  <si>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</si>
  <si>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</si>
  <si>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</si>
  <si>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</si>
  <si>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</si>
  <si>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</si>
  <si>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</si>
  <si>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</si>
  <si>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</si>
  <si>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</si>
  <si>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</si>
  <si>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</si>
  <si>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</si>
  <si>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</si>
  <si>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</si>
  <si>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</si>
  <si>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</si>
  <si>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</si>
  <si>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</si>
  <si>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</si>
  <si>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</si>
  <si>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</si>
  <si>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</si>
  <si>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</si>
  <si>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</si>
  <si>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</si>
  <si>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</si>
  <si>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</si>
  <si>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</si>
  <si>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</si>
  <si>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</si>
  <si>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</si>
  <si>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</si>
  <si>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</si>
  <si>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</si>
  <si>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</si>
  <si>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</si>
  <si>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</si>
  <si>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</si>
  <si>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</si>
  <si>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</si>
  <si>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</si>
  <si>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</si>
  <si>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</si>
  <si>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</si>
  <si>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</si>
  <si>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</si>
  <si>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</si>
  <si>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</si>
  <si>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</si>
  <si>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</si>
  <si>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</si>
  <si>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</si>
  <si>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</si>
  <si>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</si>
  <si>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</si>
  <si>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</si>
  <si>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</si>
  <si>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</si>
  <si>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</si>
  <si>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</si>
  <si>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</si>
  <si>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</si>
  <si>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</si>
  <si>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</si>
  <si>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</si>
  <si>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</si>
  <si>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</si>
  <si>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</si>
  <si>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</si>
  <si>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</si>
  <si>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</si>
  <si>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</si>
  <si>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</si>
  <si>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</si>
  <si>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</si>
  <si>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</si>
  <si>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</si>
  <si>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</si>
  <si>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</si>
  <si>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</si>
  <si>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</si>
  <si>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</si>
  <si>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</si>
  <si>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</si>
  <si>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</si>
  <si>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</si>
  <si>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</si>
  <si>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</si>
  <si>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</si>
  <si>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</si>
  <si>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</si>
  <si>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</si>
  <si>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</si>
  <si>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</si>
  <si>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</si>
  <si>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</si>
  <si>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</si>
  <si>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</si>
  <si>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</si>
  <si>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</si>
  <si>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</si>
  <si>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</si>
  <si>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</si>
  <si>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</si>
  <si>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</si>
  <si>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</si>
  <si>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</si>
  <si>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</si>
  <si>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</si>
  <si>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</si>
  <si>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</si>
  <si>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</si>
  <si>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</si>
  <si>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</si>
  <si>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</si>
  <si>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</si>
  <si>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</si>
  <si>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</si>
  <si>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</si>
  <si>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</si>
  <si>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</si>
  <si>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</si>
  <si>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</si>
  <si>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</si>
  <si>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</si>
  <si>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</si>
  <si>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</si>
  <si>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</si>
  <si>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</si>
  <si>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</si>
  <si>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</si>
  <si>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</si>
  <si>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</si>
  <si>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</si>
  <si>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</si>
  <si>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</si>
  <si>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</si>
  <si>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</si>
  <si>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</si>
  <si>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</si>
  <si>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</si>
  <si>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</si>
  <si>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</si>
  <si>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</si>
  <si>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</si>
  <si>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</si>
  <si>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</si>
  <si>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</si>
  <si>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</si>
  <si>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</si>
  <si>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</si>
  <si>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</si>
  <si>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</si>
  <si>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</si>
  <si>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</si>
  <si>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</si>
  <si>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</si>
  <si>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</si>
  <si>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</si>
  <si>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</si>
  <si>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</si>
  <si>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</si>
  <si>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</si>
  <si>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</si>
  <si>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</si>
  <si>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</si>
  <si>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</si>
  <si>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</si>
  <si>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</si>
  <si>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</si>
  <si>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</si>
  <si>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</si>
  <si>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</si>
  <si>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</si>
  <si>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</si>
  <si>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</si>
  <si>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</si>
  <si>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</si>
  <si>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</si>
  <si>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</si>
  <si>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</si>
  <si>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</si>
  <si>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</si>
  <si>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</si>
  <si>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</si>
  <si>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</si>
  <si>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</si>
  <si>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</si>
  <si>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</si>
  <si>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</si>
  <si>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</si>
  <si>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</si>
  <si>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</si>
  <si>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</si>
  <si>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</si>
  <si>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</si>
  <si>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</si>
  <si>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</si>
  <si>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</si>
  <si>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</si>
  <si>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</si>
  <si>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</si>
  <si>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</si>
  <si>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</si>
  <si>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</si>
  <si>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</si>
  <si>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</si>
  <si>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</si>
  <si>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</si>
  <si>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</si>
  <si>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</si>
  <si>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</si>
  <si>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</si>
  <si>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</si>
  <si>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</si>
  <si>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</si>
  <si>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</si>
  <si>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</si>
  <si>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</si>
  <si>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</si>
  <si>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</si>
  <si>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</si>
  <si>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</si>
  <si>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</si>
  <si>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</si>
  <si>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</si>
  <si>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</si>
  <si>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</si>
  <si>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</si>
  <si>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</si>
  <si>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</si>
  <si>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</si>
  <si>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</si>
  <si>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</si>
  <si>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</si>
  <si>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</si>
  <si>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</si>
  <si>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</si>
  <si>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</si>
  <si>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</si>
  <si>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</si>
  <si>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</si>
  <si>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</si>
  <si>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</si>
  <si>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</si>
  <si>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</si>
  <si>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</si>
  <si>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</si>
  <si>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</si>
  <si>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</si>
  <si>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</si>
  <si>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</si>
  <si>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</si>
  <si>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</si>
  <si>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</si>
  <si>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</si>
  <si>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</si>
  <si>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</si>
  <si>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</si>
  <si>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</si>
  <si>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</si>
  <si>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</si>
  <si>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</si>
  <si>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</si>
  <si>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</si>
  <si>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</si>
  <si>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</si>
  <si>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</si>
  <si>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</si>
  <si>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</si>
  <si>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</si>
  <si>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</si>
  <si>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</si>
  <si>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</si>
  <si>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</si>
  <si>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</si>
  <si>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</si>
  <si>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</si>
  <si>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</si>
  <si>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</si>
  <si>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</si>
  <si>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</si>
  <si>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</si>
  <si>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</si>
  <si>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</si>
  <si>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</si>
  <si>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</si>
  <si>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</si>
  <si>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</si>
  <si>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</si>
  <si>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</si>
  <si>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</si>
  <si>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</si>
  <si>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</si>
  <si>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</si>
  <si>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</si>
  <si>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</si>
  <si>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</si>
  <si>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</si>
  <si>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</si>
  <si>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</si>
  <si>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</si>
  <si>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</si>
  <si>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</si>
  <si>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</si>
  <si>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</si>
  <si>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</si>
  <si>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</si>
  <si>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</si>
  <si>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</si>
  <si>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</si>
  <si>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</si>
  <si>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</si>
  <si>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</si>
  <si>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</si>
  <si>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</si>
  <si>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</si>
  <si>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</si>
  <si>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</si>
  <si>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</si>
  <si>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</si>
  <si>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</si>
  <si>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</si>
  <si>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</si>
  <si>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</si>
  <si>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</si>
  <si>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</si>
  <si>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</si>
  <si>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</si>
  <si>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</si>
  <si>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</si>
  <si>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</si>
  <si>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</si>
  <si>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</si>
  <si>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</si>
  <si>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</si>
  <si>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</si>
  <si>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</si>
  <si>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</si>
  <si>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</si>
  <si>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</si>
  <si>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</si>
  <si>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</si>
  <si>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</si>
  <si>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</si>
  <si>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</si>
  <si>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</si>
  <si>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</si>
  <si>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</si>
  <si>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</si>
  <si>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</si>
  <si>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</si>
  <si>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</si>
  <si>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</si>
  <si>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</si>
  <si>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</si>
  <si>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</si>
  <si>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</si>
  <si>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</si>
  <si>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</si>
  <si>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</si>
  <si>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</si>
  <si>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</si>
  <si>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</si>
  <si>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</si>
  <si>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</si>
  <si>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</si>
  <si>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</si>
  <si>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</si>
  <si>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</si>
  <si>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</si>
  <si>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</si>
  <si>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</si>
  <si>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</si>
  <si>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</si>
  <si>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</si>
  <si>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</si>
  <si>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</si>
  <si>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</si>
  <si>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</si>
  <si>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</si>
  <si>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</si>
  <si>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</si>
  <si>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</si>
  <si>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</si>
  <si>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</si>
  <si>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</si>
  <si>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</si>
  <si>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</si>
  <si>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</si>
  <si>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</si>
  <si>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</si>
  <si>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</si>
  <si>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</si>
  <si>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</si>
  <si>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</si>
  <si>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</si>
  <si>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</si>
  <si>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</si>
  <si>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</si>
  <si>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</si>
  <si>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</si>
  <si>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</si>
  <si>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</si>
  <si>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</si>
  <si>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</si>
  <si>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</si>
  <si>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</si>
  <si>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</si>
  <si>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</si>
  <si>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</si>
  <si>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</si>
  <si>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</si>
  <si>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</si>
  <si>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</si>
  <si>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</si>
  <si>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</si>
  <si>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</si>
  <si>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</si>
  <si>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</si>
  <si>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</si>
  <si>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</si>
  <si>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</si>
  <si>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</si>
  <si>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</si>
  <si>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</si>
  <si>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</si>
  <si>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</si>
  <si>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</si>
  <si>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</si>
  <si>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</si>
  <si>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</si>
  <si>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</si>
  <si>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</si>
  <si>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</si>
  <si>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</si>
  <si>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</si>
  <si>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</si>
  <si>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</si>
  <si>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</si>
  <si>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</si>
  <si>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</si>
  <si>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</si>
  <si>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</si>
  <si>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</si>
  <si>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</si>
  <si>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</si>
  <si>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</si>
  <si>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</si>
  <si>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</si>
  <si>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</si>
  <si>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</si>
  <si>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</si>
  <si>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</si>
  <si>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</si>
  <si>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</si>
  <si>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</si>
  <si>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</si>
  <si>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</si>
  <si>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</si>
  <si>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</si>
  <si>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</si>
  <si>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</si>
  <si>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</si>
  <si>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</si>
  <si>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</si>
  <si>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</si>
  <si>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</si>
  <si>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</si>
  <si>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</si>
  <si>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</si>
  <si>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</si>
  <si>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</si>
  <si>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</si>
  <si>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</si>
  <si>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</si>
  <si>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</si>
  <si>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</si>
  <si>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</si>
  <si>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</si>
  <si>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</si>
  <si>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</si>
  <si>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</si>
  <si>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</si>
  <si>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</si>
  <si>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</si>
  <si>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</si>
  <si>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</si>
  <si>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</si>
  <si>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</si>
  <si>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</si>
  <si>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</si>
  <si>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</si>
  <si>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</si>
  <si>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</si>
  <si>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</si>
  <si>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</si>
  <si>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</si>
  <si>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</si>
  <si>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</si>
  <si>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</si>
  <si>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</si>
  <si>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</si>
  <si>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</si>
  <si>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</si>
  <si>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</si>
  <si>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</si>
  <si>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</si>
  <si>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</si>
  <si>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</si>
  <si>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</si>
  <si>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</si>
  <si>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</si>
  <si>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</si>
  <si>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</si>
  <si>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</si>
  <si>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</si>
  <si>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</si>
  <si>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</si>
  <si>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</si>
  <si>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</si>
  <si>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</si>
  <si>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</si>
  <si>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</si>
  <si>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</si>
  <si>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</si>
  <si>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</si>
  <si>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</si>
  <si>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</si>
  <si>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</si>
  <si>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</si>
  <si>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</si>
  <si>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</si>
  <si>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</si>
  <si>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</si>
  <si>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</si>
  <si>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</si>
  <si>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</si>
  <si>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</si>
  <si>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</si>
  <si>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</si>
  <si>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</si>
  <si>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</si>
  <si>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</si>
  <si>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</si>
  <si>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</si>
  <si>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</si>
  <si>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</si>
  <si>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</si>
  <si>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</si>
  <si>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</si>
  <si>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</si>
  <si>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</si>
  <si>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</si>
  <si>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</si>
  <si>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</si>
  <si>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</si>
  <si>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</si>
  <si>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</si>
  <si>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</si>
  <si>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</si>
  <si>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</si>
  <si>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</si>
  <si>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</si>
  <si>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</si>
  <si>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</si>
  <si>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</si>
  <si>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</si>
  <si>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</si>
  <si>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</si>
  <si>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</si>
  <si>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</si>
  <si>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</si>
  <si>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</si>
  <si>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</si>
  <si>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</si>
  <si>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</si>
  <si>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</si>
  <si>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</si>
  <si>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</si>
  <si>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</si>
  <si>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</si>
  <si>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</si>
  <si>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</si>
  <si>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</si>
  <si>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</si>
  <si>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</si>
  <si>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</si>
  <si>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</si>
  <si>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</si>
  <si>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</si>
  <si>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</si>
  <si>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</si>
  <si>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</si>
  <si>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</si>
  <si>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</si>
  <si>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</si>
  <si>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</si>
  <si>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</si>
  <si>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</si>
  <si>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</si>
  <si>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</si>
  <si>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</si>
  <si>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</si>
  <si>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</si>
  <si>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</si>
  <si>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</si>
  <si>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</si>
  <si>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</si>
  <si>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</si>
  <si>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</si>
  <si>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</si>
  <si>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</si>
  <si>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</si>
  <si>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</si>
  <si>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</si>
  <si>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</si>
  <si>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</si>
  <si>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</si>
  <si>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</si>
  <si>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</si>
  <si>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</si>
  <si>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</si>
  <si>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</si>
  <si>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</si>
  <si>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</si>
  <si>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</si>
  <si>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</si>
  <si>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</si>
  <si>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</si>
  <si>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</si>
  <si>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</si>
  <si>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</si>
  <si>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</si>
  <si>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</si>
  <si>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</si>
  <si>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</si>
  <si>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</si>
  <si>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</si>
  <si>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</si>
  <si>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</si>
  <si>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</si>
  <si>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</si>
  <si>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</si>
  <si>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</si>
  <si>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</si>
  <si>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</si>
  <si>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</si>
  <si>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</si>
  <si>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</si>
  <si>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</si>
  <si>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</si>
  <si>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</si>
  <si>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</si>
  <si>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</si>
  <si>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</si>
  <si>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</si>
  <si>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</si>
  <si>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</si>
  <si>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</si>
  <si>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</si>
  <si>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</si>
  <si>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</si>
  <si>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</si>
  <si>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</si>
  <si>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</si>
  <si>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</si>
  <si>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</si>
  <si>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</si>
  <si>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</si>
  <si>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</si>
  <si>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</si>
  <si>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</si>
  <si>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</si>
  <si>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</si>
  <si>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</si>
  <si>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</si>
  <si>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</si>
  <si>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</si>
  <si>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</si>
  <si>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</si>
  <si>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</si>
  <si>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</si>
  <si>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</si>
  <si>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</si>
  <si>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</si>
  <si>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</si>
  <si>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</si>
  <si>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</si>
  <si>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</si>
  <si>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</si>
  <si>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</si>
  <si>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</si>
  <si>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</si>
  <si>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</si>
  <si>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</si>
  <si>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</si>
  <si>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</si>
  <si>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</si>
  <si>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</si>
  <si>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</si>
  <si>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</si>
  <si>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</si>
  <si>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</si>
  <si>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</si>
  <si>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</si>
  <si>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</si>
  <si>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</si>
  <si>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</si>
  <si>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</si>
  <si>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</si>
  <si>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</si>
  <si>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</si>
  <si>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</si>
  <si>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</si>
  <si>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</si>
  <si>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</si>
  <si>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</si>
  <si>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</si>
  <si>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</si>
  <si>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</si>
  <si>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</si>
  <si>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</si>
  <si>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</si>
  <si>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</si>
  <si>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</si>
  <si>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</si>
  <si>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</si>
  <si>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</si>
  <si>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</si>
  <si>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</si>
  <si>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</si>
  <si>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</si>
  <si>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</si>
  <si>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</si>
  <si>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</si>
  <si>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</si>
  <si>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</si>
  <si>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</si>
  <si>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</si>
  <si>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</si>
  <si>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</si>
  <si>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</si>
  <si>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</si>
  <si>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</si>
  <si>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</si>
  <si>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</si>
  <si>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</si>
  <si>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</si>
  <si>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</si>
  <si>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</si>
  <si>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</si>
  <si>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</si>
  <si>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</si>
  <si>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</si>
  <si>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</si>
  <si>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</si>
  <si>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</si>
  <si>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</si>
  <si>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</si>
  <si>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</si>
  <si>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</si>
  <si>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</si>
  <si>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</si>
  <si>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</si>
  <si>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</si>
  <si>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</si>
  <si>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</si>
  <si>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</si>
  <si>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</si>
  <si>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</si>
  <si>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</si>
  <si>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</si>
  <si>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</si>
  <si>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</si>
  <si>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</si>
  <si>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</si>
  <si>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</si>
  <si>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</si>
  <si>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</si>
  <si>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</si>
  <si>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</si>
  <si>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</si>
  <si>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</si>
  <si>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</si>
  <si>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</si>
  <si>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</si>
  <si>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</si>
  <si>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</si>
  <si>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</si>
  <si>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</si>
  <si>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</si>
  <si>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</si>
  <si>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</si>
  <si>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</si>
  <si>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</si>
  <si>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</si>
  <si>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</si>
  <si>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</si>
  <si>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</si>
  <si>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</si>
  <si>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</si>
  <si>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</si>
  <si>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</si>
  <si>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</si>
  <si>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</si>
  <si>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</si>
  <si>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</si>
  <si>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</si>
  <si>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</si>
  <si>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</si>
  <si>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</si>
  <si>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</si>
  <si>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</si>
  <si>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</si>
  <si>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</si>
  <si>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</si>
  <si>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</si>
  <si>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</si>
  <si>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</si>
  <si>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</si>
  <si>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</si>
  <si>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</si>
  <si>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</si>
  <si>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</si>
  <si>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</si>
  <si>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</si>
  <si>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</si>
  <si>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</si>
  <si>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</si>
  <si>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</si>
  <si>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</si>
  <si>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</si>
  <si>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</si>
  <si>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</si>
  <si>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</si>
  <si>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</si>
  <si>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</si>
  <si>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</si>
  <si>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</si>
  <si>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</si>
  <si>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</si>
  <si>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</si>
  <si>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</si>
  <si>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</si>
  <si>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</si>
  <si>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</si>
  <si>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</si>
  <si>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</si>
  <si>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</si>
  <si>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</si>
  <si>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</si>
  <si>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</si>
  <si>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</si>
  <si>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</si>
  <si>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</si>
  <si>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</si>
  <si>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</si>
  <si>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</si>
  <si>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</si>
  <si>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</si>
  <si>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</si>
  <si>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</si>
  <si>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</si>
  <si>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</si>
  <si>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</si>
  <si>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</si>
  <si>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</si>
  <si>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</si>
  <si>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</si>
  <si>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</si>
  <si>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</si>
  <si>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</si>
  <si>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</si>
  <si>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</si>
  <si>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</si>
  <si>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</si>
  <si>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</si>
  <si>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</si>
  <si>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</si>
  <si>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</si>
  <si>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</si>
  <si>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</si>
  <si>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</si>
  <si>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</si>
  <si>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</si>
  <si>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</si>
  <si>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</si>
  <si>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</si>
  <si>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</si>
  <si>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</si>
  <si>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</si>
  <si>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</si>
  <si>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</si>
  <si>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</si>
  <si>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</si>
  <si>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</si>
  <si>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</si>
  <si>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</si>
  <si>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</si>
  <si>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</si>
  <si>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</si>
  <si>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</si>
  <si>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</si>
  <si>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</si>
  <si>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</si>
  <si>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</si>
  <si>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</si>
  <si>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</si>
  <si>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</si>
  <si>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</si>
  <si>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</si>
  <si>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</si>
  <si>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</si>
  <si>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</si>
  <si>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</si>
  <si>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</si>
  <si>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</si>
  <si>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</si>
  <si>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</si>
  <si>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</si>
  <si>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</si>
  <si>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</si>
  <si>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</si>
  <si>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</si>
  <si>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</si>
  <si>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</si>
  <si>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</si>
  <si>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</si>
  <si>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</si>
  <si>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</si>
  <si>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</si>
  <si>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</si>
  <si>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</si>
  <si>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</si>
  <si>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</si>
  <si>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</si>
  <si>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</si>
  <si>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</si>
  <si>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</si>
  <si>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</si>
  <si>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</si>
  <si>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</si>
  <si>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</si>
  <si>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</si>
  <si>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</si>
  <si>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</si>
  <si>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</si>
  <si>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</si>
  <si>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</si>
  <si>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</si>
  <si>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</si>
  <si>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</si>
  <si>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</si>
  <si>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</si>
  <si>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</si>
  <si>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</si>
  <si>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</si>
  <si>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</si>
  <si>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</si>
  <si>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</si>
  <si>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</si>
  <si>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</si>
  <si>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</si>
  <si>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</si>
  <si>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</si>
  <si>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</si>
  <si>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</si>
  <si>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</si>
  <si>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</si>
  <si>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</si>
  <si>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</si>
  <si>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</si>
  <si>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</si>
  <si>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</si>
  <si>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</si>
  <si>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</si>
  <si>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</si>
  <si>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</si>
  <si>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</si>
  <si>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</si>
  <si>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</si>
  <si>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</si>
  <si>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</si>
  <si>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</si>
  <si>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</si>
  <si>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</si>
  <si>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</si>
  <si>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</si>
  <si>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</si>
  <si>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</si>
  <si>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</si>
  <si>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</si>
  <si>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</si>
  <si>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</si>
  <si>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</si>
  <si>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</si>
  <si>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</si>
  <si>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</si>
  <si>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</si>
  <si>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</si>
  <si>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</si>
  <si>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</si>
  <si>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</si>
  <si>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</si>
  <si>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</si>
  <si>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</si>
  <si>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</si>
  <si>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</si>
  <si>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</si>
  <si>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</si>
  <si>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</si>
  <si>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</si>
  <si>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</si>
  <si>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</si>
  <si>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</si>
  <si>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</si>
  <si>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</si>
  <si>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</si>
  <si>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</si>
  <si>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</si>
  <si>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</si>
  <si>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</si>
  <si>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</si>
  <si>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</si>
  <si>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</si>
  <si>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</si>
  <si>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</si>
  <si>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</si>
  <si>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</si>
  <si>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</si>
  <si>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</si>
  <si>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</si>
  <si>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</si>
  <si>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</si>
  <si>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</si>
  <si>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</si>
  <si>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</si>
  <si>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</si>
  <si>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</si>
  <si>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</si>
  <si>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</si>
  <si>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</si>
  <si>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</si>
  <si>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</si>
  <si>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</si>
  <si>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</si>
  <si>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</si>
  <si>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</si>
  <si>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</si>
  <si>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</si>
  <si>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</si>
  <si>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</si>
  <si>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</si>
  <si>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</si>
  <si>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</si>
  <si>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</si>
  <si>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</si>
  <si>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</si>
  <si>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</si>
  <si>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</si>
  <si>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</si>
  <si>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</si>
  <si>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</si>
  <si>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</si>
  <si>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</si>
  <si>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</si>
  <si>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</si>
  <si>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</si>
  <si>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</si>
  <si>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</si>
  <si>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</si>
  <si>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</si>
  <si>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</si>
  <si>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</si>
  <si>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</si>
  <si>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</si>
  <si>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</si>
  <si>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</si>
  <si>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</si>
  <si>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</si>
  <si>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</si>
  <si>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</si>
  <si>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</si>
  <si>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</si>
  <si>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</si>
  <si>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</si>
  <si>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</si>
  <si>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</si>
  <si>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</si>
  <si>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</si>
  <si>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</si>
  <si>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</si>
  <si>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</si>
  <si>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</si>
  <si>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</si>
  <si>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</si>
  <si>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</si>
  <si>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</si>
  <si>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</si>
  <si>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</si>
  <si>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</si>
  <si>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</si>
  <si>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</si>
  <si>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</si>
  <si>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</si>
  <si>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</si>
  <si>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</si>
  <si>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</si>
  <si>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</si>
  <si>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</si>
  <si>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</si>
  <si>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</si>
  <si>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</si>
  <si>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</si>
  <si>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</si>
  <si>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</si>
  <si>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</si>
  <si>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</si>
  <si>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</si>
  <si>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</si>
  <si>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</si>
  <si>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</si>
  <si>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</si>
  <si>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</si>
  <si>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</si>
  <si>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</si>
  <si>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</si>
  <si>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</si>
  <si>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</si>
  <si>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</si>
  <si>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</si>
  <si>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</si>
  <si>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</si>
  <si>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</si>
  <si>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</si>
  <si>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</si>
  <si>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</si>
  <si>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</si>
  <si>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</si>
  <si>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</si>
  <si>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</si>
  <si>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</si>
  <si>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</si>
  <si>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</si>
  <si>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</si>
  <si>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</si>
  <si>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</si>
  <si>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</si>
  <si>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</si>
  <si>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</si>
  <si>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</si>
  <si>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</si>
  <si>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</si>
  <si>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</si>
  <si>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</si>
  <si>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</si>
  <si>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</si>
  <si>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</si>
  <si>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</si>
  <si>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</si>
  <si>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</si>
  <si>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</si>
  <si>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</si>
  <si>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</si>
  <si>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</si>
  <si>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</si>
  <si>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</si>
  <si>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</si>
  <si>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</si>
  <si>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</si>
  <si>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</si>
  <si>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</si>
  <si>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</si>
  <si>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</si>
  <si>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</si>
  <si>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</si>
  <si>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</si>
  <si>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</si>
  <si>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</si>
  <si>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</si>
  <si>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</si>
  <si>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</si>
  <si>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</si>
  <si>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</si>
  <si>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</si>
  <si>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</si>
  <si>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</si>
  <si>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</si>
  <si>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</si>
  <si>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</si>
  <si>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</si>
  <si>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</si>
  <si>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</si>
  <si>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</si>
  <si>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</si>
  <si>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</si>
  <si>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</si>
  <si>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</si>
  <si>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</si>
  <si>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</si>
  <si>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</si>
  <si>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</si>
  <si>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</si>
  <si>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</si>
  <si>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</si>
  <si>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</si>
  <si>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</si>
  <si>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</si>
  <si>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</si>
  <si>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</si>
  <si>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</si>
  <si>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</si>
  <si>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</si>
  <si>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</si>
  <si>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</si>
  <si>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</si>
  <si>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</si>
  <si>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</si>
  <si>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</si>
  <si>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</si>
  <si>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</si>
  <si>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</si>
  <si>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</si>
  <si>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</si>
  <si>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</si>
  <si>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</si>
  <si>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</si>
  <si>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</si>
  <si>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</si>
  <si>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</si>
  <si>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</si>
  <si>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</si>
  <si>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</si>
  <si>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</si>
  <si>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</si>
  <si>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</si>
  <si>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</si>
  <si>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</si>
  <si>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</si>
  <si>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</si>
  <si>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</si>
  <si>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</si>
  <si>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</si>
  <si>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</si>
  <si>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</si>
  <si>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</si>
  <si>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</si>
  <si>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</si>
  <si>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</si>
  <si>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</si>
  <si>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</si>
  <si>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</si>
  <si>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</si>
  <si>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</si>
  <si>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</si>
  <si>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</si>
  <si>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</si>
  <si>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</si>
  <si>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</si>
  <si>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</si>
  <si>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</si>
  <si>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</si>
  <si>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</si>
  <si>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</si>
  <si>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</si>
  <si>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</si>
  <si>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</si>
  <si>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</si>
  <si>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</si>
  <si>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</si>
  <si>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</si>
  <si>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</si>
  <si>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</si>
  <si>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</si>
  <si>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</si>
  <si>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</si>
  <si>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</si>
  <si>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</si>
  <si>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</si>
  <si>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</si>
  <si>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</si>
  <si>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</si>
  <si>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</si>
  <si>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</si>
  <si>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</si>
  <si>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</si>
  <si>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</si>
  <si>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</si>
  <si>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</si>
  <si>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</si>
  <si>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</si>
  <si>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</si>
  <si>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</si>
  <si>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</si>
  <si>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</si>
  <si>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</si>
  <si>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</si>
  <si>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</si>
  <si>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</si>
  <si>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</si>
  <si>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</si>
  <si>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</si>
  <si>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</si>
  <si>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</si>
  <si>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</si>
  <si>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</si>
  <si>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</si>
  <si>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</si>
  <si>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</si>
  <si>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</si>
  <si>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</si>
  <si>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</si>
  <si>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</si>
  <si>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</si>
  <si>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</si>
  <si>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</si>
  <si>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</si>
  <si>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</si>
  <si>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</si>
  <si>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</si>
  <si>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</si>
  <si>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</si>
  <si>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</si>
  <si>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</si>
  <si>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</si>
  <si>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</si>
  <si>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</si>
  <si>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</si>
  <si>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</si>
  <si>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</si>
  <si>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</si>
  <si>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</si>
  <si>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</si>
  <si>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</si>
  <si>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</si>
  <si>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</si>
  <si>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</si>
  <si>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</si>
  <si>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</si>
  <si>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</si>
  <si>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</si>
  <si>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</si>
  <si>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</si>
  <si>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</si>
  <si>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</si>
  <si>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</si>
  <si>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</si>
  <si>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</si>
  <si>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</si>
  <si>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</si>
  <si>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</si>
  <si>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</si>
  <si>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</si>
  <si>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</si>
  <si>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</si>
  <si>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</si>
  <si>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</si>
  <si>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</si>
  <si>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</si>
  <si>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</si>
  <si>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</si>
  <si>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</si>
  <si>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</si>
  <si>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</si>
  <si>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</si>
  <si>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</si>
  <si>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</si>
  <si>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</si>
  <si>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</si>
  <si>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</si>
  <si>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</si>
  <si>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</si>
  <si>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</si>
  <si>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</si>
  <si>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</si>
  <si>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</si>
  <si>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</si>
  <si>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</si>
  <si>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</si>
  <si>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</si>
  <si>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</si>
  <si>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</si>
  <si>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</si>
  <si>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</si>
  <si>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</si>
  <si>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</si>
  <si>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</si>
  <si>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</si>
  <si>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</si>
  <si>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</si>
  <si>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</si>
  <si>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</si>
  <si>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</si>
  <si>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</si>
  <si>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</si>
  <si>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</si>
  <si>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</si>
  <si>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</si>
  <si>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</si>
  <si>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</si>
  <si>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</si>
  <si>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</si>
  <si>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</si>
  <si>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</si>
  <si>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</si>
  <si>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</si>
  <si>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</si>
  <si>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</si>
  <si>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</si>
  <si>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</si>
  <si>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</si>
  <si>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</si>
  <si>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</si>
  <si>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</si>
  <si>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</si>
  <si>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</si>
  <si>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</si>
  <si>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</si>
  <si>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</si>
  <si>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</si>
  <si>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</si>
  <si>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</si>
  <si>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</si>
  <si>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</si>
  <si>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</si>
  <si>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</si>
  <si>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</si>
  <si>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</si>
  <si>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</si>
  <si>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</si>
  <si>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</si>
  <si>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</si>
  <si>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</si>
  <si>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</si>
  <si>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</si>
  <si>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</si>
  <si>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</si>
  <si>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</si>
  <si>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</si>
  <si>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</si>
  <si>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</si>
  <si>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</si>
  <si>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</si>
  <si>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</si>
  <si>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</si>
  <si>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</si>
  <si>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</si>
  <si>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</si>
  <si>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</si>
  <si>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</si>
  <si>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</si>
  <si>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</si>
  <si>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</si>
  <si>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</si>
  <si>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</si>
  <si>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</si>
  <si>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</si>
  <si>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</si>
  <si>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</si>
  <si>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</si>
  <si>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</si>
  <si>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</si>
  <si>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</si>
  <si>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</si>
  <si>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</si>
  <si>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</si>
  <si>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</si>
  <si>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</si>
  <si>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</si>
  <si>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</si>
  <si>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</si>
  <si>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</si>
  <si>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</si>
  <si>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</si>
  <si>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</si>
  <si>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</si>
  <si>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</si>
  <si>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</si>
  <si>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</si>
  <si>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</si>
  <si>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</si>
  <si>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</si>
  <si>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</si>
  <si>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</si>
  <si>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</si>
  <si>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</si>
  <si>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</si>
  <si>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</si>
  <si>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</si>
  <si>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</si>
  <si>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</si>
  <si>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</si>
  <si>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</si>
  <si>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</si>
  <si>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</si>
  <si>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</si>
  <si>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</si>
  <si>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</si>
  <si>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</si>
  <si>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</si>
  <si>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</si>
  <si>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</si>
  <si>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</si>
  <si>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</si>
  <si>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</si>
  <si>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</si>
  <si>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</si>
  <si>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</si>
  <si>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</si>
  <si>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</si>
  <si>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</si>
  <si>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</si>
  <si>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</si>
  <si>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</si>
  <si>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</si>
  <si>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</si>
  <si>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</si>
  <si>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</si>
  <si>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</si>
  <si>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</si>
  <si>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</si>
  <si>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</si>
  <si>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</si>
  <si>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</si>
  <si>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</si>
  <si>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</si>
  <si>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</si>
  <si>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</si>
  <si>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</si>
  <si>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</si>
  <si>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</si>
  <si>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</si>
  <si>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</si>
  <si>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</si>
  <si>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</si>
  <si>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</si>
  <si>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</si>
  <si>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</si>
  <si>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</si>
  <si>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</si>
  <si>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</si>
  <si>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</si>
  <si>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</si>
  <si>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</si>
  <si>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</si>
  <si>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</si>
  <si>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</si>
  <si>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</si>
  <si>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</si>
  <si>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</si>
  <si>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</si>
  <si>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</si>
  <si>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</si>
  <si>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</si>
  <si>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</si>
  <si>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</si>
  <si>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</si>
  <si>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</si>
  <si>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</si>
  <si>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</si>
  <si>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</si>
  <si>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</si>
  <si>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</si>
  <si>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</si>
  <si>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</si>
  <si>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</si>
  <si>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</si>
  <si>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</si>
  <si>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</si>
  <si>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</si>
  <si>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</si>
  <si>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</si>
  <si>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</si>
  <si>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</si>
  <si>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</si>
  <si>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</si>
  <si>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</si>
  <si>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</si>
  <si>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</si>
  <si>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</si>
  <si>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</si>
  <si>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</si>
  <si>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</si>
  <si>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</si>
  <si>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</si>
  <si>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</si>
  <si>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</si>
  <si>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</si>
  <si>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</si>
  <si>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</si>
  <si>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</si>
  <si>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</si>
  <si>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</si>
  <si>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</si>
  <si>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</si>
  <si>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</si>
  <si>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</si>
  <si>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</si>
  <si>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</si>
  <si>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</si>
  <si>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</si>
  <si>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</si>
  <si>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</si>
  <si>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</si>
  <si>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</si>
  <si>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</si>
  <si>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</si>
  <si>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</si>
  <si>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</si>
  <si>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</si>
  <si>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</si>
  <si>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</si>
  <si>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</si>
  <si>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</si>
  <si>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</si>
  <si>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</si>
  <si>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</si>
  <si>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</si>
  <si>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</si>
  <si>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</si>
  <si>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</si>
  <si>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</si>
  <si>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</si>
  <si>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</si>
  <si>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</si>
  <si>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</si>
  <si>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</si>
  <si>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</si>
  <si>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</si>
  <si>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</si>
  <si>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</si>
  <si>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</si>
  <si>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</si>
  <si>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</si>
  <si>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</si>
  <si>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</si>
  <si>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</si>
  <si>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</si>
  <si>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</si>
  <si>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</si>
  <si>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</si>
  <si>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</si>
  <si>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</si>
  <si>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</si>
  <si>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</si>
  <si>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</si>
  <si>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</si>
  <si>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</si>
  <si>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</si>
  <si>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</si>
  <si>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</si>
  <si>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</si>
  <si>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</si>
  <si>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</si>
  <si>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</si>
  <si>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</si>
  <si>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</si>
  <si>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</si>
  <si>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</si>
  <si>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</si>
  <si>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</si>
  <si>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</si>
  <si>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</si>
  <si>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</si>
  <si>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</si>
  <si>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</si>
  <si>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</si>
  <si>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</si>
  <si>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</si>
  <si>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</si>
  <si>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</si>
  <si>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</si>
  <si>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</si>
  <si>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</si>
  <si>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</si>
  <si>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</si>
  <si>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</si>
  <si>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</si>
  <si>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</si>
  <si>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</si>
  <si>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</si>
  <si>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</si>
  <si>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</si>
  <si>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</si>
  <si>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</si>
  <si>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</si>
  <si>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</si>
  <si>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</si>
  <si>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</si>
  <si>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</si>
  <si>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</si>
  <si>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</si>
  <si>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</si>
  <si>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</si>
  <si>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</si>
  <si>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</si>
  <si>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</si>
  <si>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</si>
  <si>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</si>
  <si>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</si>
  <si>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</si>
  <si>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</si>
  <si>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</si>
  <si>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</si>
  <si>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</si>
  <si>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</si>
  <si>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</si>
  <si>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</si>
  <si>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</si>
  <si>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</si>
  <si>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</si>
  <si>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</si>
  <si>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</si>
  <si>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</si>
  <si>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</si>
  <si>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</si>
  <si>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</si>
  <si>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</si>
  <si>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</si>
  <si>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</si>
  <si>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</si>
  <si>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</si>
  <si>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</si>
  <si>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</si>
  <si>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</si>
  <si>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</si>
  <si>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</si>
  <si>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</si>
  <si>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</si>
  <si>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</si>
  <si>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</si>
  <si>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</si>
  <si>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</si>
  <si>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</si>
  <si>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</si>
  <si>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</si>
  <si>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</si>
  <si>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</si>
  <si>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</si>
  <si>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</si>
  <si>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</si>
  <si>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</si>
  <si>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</si>
  <si>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</si>
  <si>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</si>
  <si>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</si>
  <si>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</si>
  <si>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</si>
  <si>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</si>
  <si>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</si>
  <si>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</si>
  <si>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</si>
  <si>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</si>
  <si>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</si>
  <si>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</si>
  <si>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</si>
  <si>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</si>
  <si>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</si>
  <si>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</si>
  <si>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</si>
  <si>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</si>
  <si>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</si>
  <si>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</si>
  <si>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</si>
  <si>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</si>
  <si>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</si>
  <si>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</si>
  <si>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</si>
  <si>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</si>
  <si>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</si>
  <si>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</si>
  <si>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</si>
  <si>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</si>
  <si>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</si>
  <si>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</si>
  <si>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</si>
  <si>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</si>
  <si>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</si>
  <si>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</si>
  <si>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</si>
  <si>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</si>
  <si>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</si>
  <si>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</si>
  <si>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</si>
  <si>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</si>
  <si>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</si>
  <si>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</si>
  <si>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</si>
  <si>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</si>
  <si>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</si>
  <si>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</si>
  <si>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</si>
  <si>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</si>
  <si>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</si>
  <si>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</si>
  <si>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</si>
  <si>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</si>
  <si>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</si>
  <si>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</si>
  <si>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</si>
  <si>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</si>
  <si>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</si>
  <si>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</si>
  <si>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</si>
  <si>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</si>
  <si>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</si>
  <si>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</si>
  <si>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</si>
  <si>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</si>
  <si>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</si>
  <si>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</si>
  <si>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</si>
  <si>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</si>
  <si>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</si>
  <si>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</si>
  <si>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</si>
  <si>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</si>
  <si>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</si>
  <si>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</si>
  <si>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</si>
  <si>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</si>
  <si>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</si>
  <si>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</si>
  <si>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</si>
  <si>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</si>
  <si>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</si>
  <si>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</si>
  <si>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</si>
  <si>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</si>
  <si>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</si>
  <si>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</si>
  <si>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</si>
  <si>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</si>
  <si>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</si>
  <si>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</si>
  <si>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</si>
  <si>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</si>
  <si>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</si>
  <si>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</si>
  <si>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</si>
  <si>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</si>
  <si>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</si>
  <si>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</si>
  <si>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</si>
  <si>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</si>
  <si>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</si>
  <si>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</si>
  <si>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</si>
  <si>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</si>
  <si>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</si>
  <si>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</si>
  <si>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</si>
  <si>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</si>
  <si>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</si>
  <si>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</si>
  <si>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</si>
  <si>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</si>
  <si>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</si>
  <si>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</si>
  <si>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</si>
  <si>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</si>
  <si>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</si>
  <si>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</si>
  <si>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</si>
  <si>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</si>
  <si>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</si>
  <si>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</si>
  <si>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</si>
  <si>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</si>
  <si>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</si>
  <si>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</si>
  <si>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</si>
  <si>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</si>
  <si>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</si>
  <si>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</si>
  <si>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</si>
  <si>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</si>
  <si>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</si>
  <si>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</si>
  <si>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</si>
  <si>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</si>
  <si>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</si>
  <si>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</si>
  <si>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</si>
  <si>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</si>
  <si>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</si>
  <si>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</si>
  <si>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</si>
  <si>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</si>
  <si>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</si>
  <si>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</si>
  <si>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</si>
  <si>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</si>
  <si>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</si>
  <si>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</si>
  <si>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</si>
  <si>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</si>
  <si>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</si>
  <si>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</si>
  <si>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</si>
  <si>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</si>
  <si>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</si>
  <si>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</si>
  <si>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</si>
  <si>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</si>
  <si>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</si>
  <si>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</si>
  <si>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</si>
  <si>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</si>
  <si>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</si>
  <si>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</si>
  <si>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</si>
  <si>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</si>
  <si>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</si>
  <si>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</si>
  <si>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</si>
  <si>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</si>
  <si>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</si>
  <si>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</si>
  <si>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</si>
  <si>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</si>
  <si>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</si>
  <si>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</si>
  <si>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</si>
  <si>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</si>
  <si>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</si>
  <si>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</si>
  <si>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</si>
  <si>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</si>
  <si>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</si>
  <si>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</si>
  <si>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</si>
  <si>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</si>
  <si>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</si>
  <si>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</si>
  <si>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</si>
  <si>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</si>
  <si>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</si>
  <si>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</si>
  <si>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</si>
  <si>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</si>
  <si>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</si>
  <si>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</si>
  <si>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</si>
  <si>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</si>
  <si>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</si>
  <si>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</si>
  <si>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</si>
  <si>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</si>
  <si>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</si>
  <si>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</si>
  <si>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</si>
  <si>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</si>
  <si>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</si>
  <si>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</si>
  <si>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</si>
  <si>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</si>
  <si>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</si>
  <si>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</si>
  <si>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</si>
  <si>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</si>
  <si>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</si>
  <si>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</si>
  <si>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</si>
  <si>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</si>
  <si>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</si>
  <si>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</si>
  <si>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</si>
  <si>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</si>
  <si>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</si>
  <si>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</si>
  <si>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</si>
  <si>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</si>
  <si>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</si>
  <si>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</si>
  <si>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</si>
  <si>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</si>
  <si>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</si>
  <si>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</si>
  <si>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</si>
  <si>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</si>
  <si>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</si>
  <si>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</si>
  <si>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</si>
  <si>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</si>
  <si>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</si>
  <si>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</si>
  <si>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</si>
  <si>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</si>
  <si>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</si>
  <si>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</si>
  <si>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</si>
  <si>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</si>
  <si>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</si>
  <si>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</si>
  <si>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</si>
  <si>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</si>
  <si>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</si>
  <si>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</si>
  <si>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</si>
  <si>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</si>
  <si>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</si>
  <si>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</si>
  <si>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</si>
  <si>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</si>
  <si>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</si>
  <si>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</si>
  <si>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</si>
  <si>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</si>
  <si>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</si>
  <si>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</si>
  <si>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</si>
  <si>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</si>
  <si>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</si>
  <si>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</si>
  <si>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</si>
  <si>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</si>
  <si>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</si>
  <si>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</si>
  <si>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</si>
  <si>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</si>
  <si>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</si>
  <si>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</si>
  <si>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</si>
  <si>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</si>
  <si>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</si>
  <si>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</si>
  <si>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</si>
  <si>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</si>
  <si>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</si>
  <si>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</si>
  <si>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</si>
  <si>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</si>
  <si>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</si>
  <si>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</si>
  <si>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</si>
  <si>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</si>
  <si>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</si>
  <si>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</si>
  <si>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</si>
  <si>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</si>
  <si>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</si>
  <si>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</si>
  <si>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</si>
  <si>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</si>
  <si>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</si>
  <si>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</si>
  <si>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</si>
  <si>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</si>
  <si>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</si>
  <si>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</si>
  <si>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</si>
  <si>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</si>
  <si>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</si>
  <si>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</si>
  <si>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</si>
  <si>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</si>
  <si>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</si>
  <si>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</si>
  <si>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</si>
  <si>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</si>
  <si>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</si>
  <si>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</si>
  <si>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</si>
  <si>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</si>
  <si>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</si>
  <si>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</si>
  <si>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</si>
  <si>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</si>
  <si>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</si>
  <si>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</si>
  <si>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</si>
  <si>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</si>
  <si>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</si>
  <si>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</si>
  <si>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</si>
  <si>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</si>
  <si>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</si>
  <si>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</si>
  <si>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</si>
  <si>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</si>
  <si>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</si>
  <si>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</si>
  <si>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</si>
  <si>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</si>
  <si>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</si>
  <si>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</si>
  <si>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</si>
  <si>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</si>
  <si>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</si>
  <si>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</si>
  <si>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</si>
  <si>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</si>
  <si>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</si>
  <si>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</si>
  <si>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</si>
  <si>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</si>
  <si>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</si>
  <si>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</si>
  <si>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</si>
  <si>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</si>
  <si>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</si>
  <si>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</si>
  <si>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</si>
  <si>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</si>
  <si>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</si>
  <si>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</si>
  <si>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</si>
  <si>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</si>
  <si>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</si>
  <si>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</si>
  <si>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</si>
  <si>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</si>
  <si>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</si>
  <si>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</si>
  <si>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</si>
  <si>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</si>
  <si>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</si>
  <si>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</si>
  <si>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</si>
  <si>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</si>
  <si>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</si>
  <si>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</si>
  <si>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</si>
  <si>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</si>
  <si>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</si>
  <si>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</si>
  <si>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</si>
  <si>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</si>
  <si>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</si>
  <si>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</si>
  <si>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</si>
  <si>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</si>
  <si>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</si>
  <si>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</si>
  <si>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</si>
  <si>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</si>
  <si>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</si>
  <si>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</si>
  <si>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</si>
  <si>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</si>
  <si>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</si>
  <si>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</si>
  <si>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</si>
  <si>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</si>
  <si>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</si>
  <si>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</si>
  <si>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</si>
  <si>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</si>
  <si>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</si>
  <si>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</si>
  <si>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</si>
  <si>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</si>
  <si>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</si>
  <si>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</si>
  <si>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</si>
  <si>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</si>
  <si>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</si>
  <si>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</si>
  <si>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</si>
  <si>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</si>
  <si>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</si>
  <si>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</si>
  <si>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</si>
  <si>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</si>
  <si>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</si>
  <si>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</si>
  <si>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</si>
  <si>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</si>
  <si>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</si>
  <si>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</si>
  <si>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</si>
  <si>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</si>
  <si>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</si>
  <si>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</si>
  <si>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</si>
  <si>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</si>
  <si>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</si>
  <si>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</si>
  <si>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</si>
  <si>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</si>
  <si>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</si>
  <si>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</si>
  <si>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</si>
  <si>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</si>
  <si>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</si>
  <si>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</si>
  <si>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</si>
  <si>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</si>
  <si>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</si>
  <si>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</si>
  <si>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</si>
  <si>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</si>
  <si>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</si>
  <si>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</si>
  <si>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</si>
  <si>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</si>
  <si>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</si>
  <si>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</si>
  <si>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</si>
  <si>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</si>
  <si>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</si>
  <si>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</si>
  <si>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</si>
  <si>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</si>
  <si>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</si>
  <si>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</si>
  <si>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</si>
  <si>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</si>
  <si>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</si>
  <si>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</si>
  <si>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</si>
  <si>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</si>
  <si>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</si>
  <si>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</si>
  <si>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</si>
  <si>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</si>
  <si>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</si>
  <si>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</si>
  <si>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</si>
  <si>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</si>
  <si>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</si>
  <si>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</si>
  <si>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</si>
  <si>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</si>
  <si>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</si>
  <si>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</si>
  <si>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</si>
  <si>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</si>
  <si>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</si>
  <si>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</si>
  <si>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</si>
  <si>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</si>
  <si>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</si>
  <si>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</si>
  <si>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</si>
  <si>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</si>
  <si>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</si>
  <si>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</si>
  <si>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</si>
  <si>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</si>
  <si>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</si>
  <si>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</si>
  <si>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</si>
  <si>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</si>
  <si>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</si>
  <si>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</si>
  <si>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</si>
  <si>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</si>
  <si>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</si>
  <si>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</si>
  <si>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</si>
  <si>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</si>
  <si>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</si>
  <si>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</si>
  <si>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</si>
  <si>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</si>
  <si>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</si>
  <si>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</si>
  <si>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</si>
  <si>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</si>
  <si>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</si>
  <si>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</si>
  <si>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</si>
  <si>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</si>
  <si>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</si>
  <si>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</si>
  <si>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</si>
  <si>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</si>
  <si>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</si>
  <si>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</si>
  <si>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</si>
  <si>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</si>
  <si>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</si>
  <si>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</si>
  <si>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</si>
  <si>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</si>
  <si>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</si>
  <si>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</si>
  <si>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</si>
  <si>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</si>
  <si>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</si>
  <si>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</si>
  <si>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</si>
  <si>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</si>
  <si>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</si>
  <si>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</si>
  <si>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</si>
  <si>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</si>
  <si>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</si>
  <si>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</si>
  <si>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</si>
  <si>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</si>
  <si>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</si>
  <si>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</si>
  <si>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</si>
  <si>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</si>
  <si>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</si>
  <si>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</si>
  <si>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</si>
  <si>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</si>
  <si>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</si>
  <si>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</si>
  <si>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</si>
  <si>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</si>
  <si>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</si>
  <si>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</si>
  <si>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</si>
  <si>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</si>
  <si>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</si>
  <si>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</si>
  <si>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</si>
  <si>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</si>
  <si>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</si>
  <si>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</si>
  <si>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</si>
  <si>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</si>
  <si>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</si>
  <si>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</si>
  <si>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</si>
  <si>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</si>
  <si>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</si>
  <si>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</si>
  <si>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</si>
  <si>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</si>
  <si>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</si>
  <si>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</si>
  <si>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</si>
  <si>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</si>
  <si>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</si>
  <si>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</si>
  <si>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</si>
  <si>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</si>
  <si>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</si>
  <si>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</si>
  <si>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</si>
  <si>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</si>
  <si>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</si>
  <si>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</si>
  <si>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</si>
  <si>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</si>
  <si>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</si>
  <si>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</si>
  <si>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</si>
  <si>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</si>
  <si>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</si>
  <si>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</si>
  <si>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</si>
  <si>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</si>
  <si>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</si>
  <si>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</si>
  <si>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</si>
  <si>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</si>
  <si>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</si>
  <si>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</si>
  <si>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</si>
  <si>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</si>
  <si>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</si>
  <si>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</si>
  <si>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</si>
  <si>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</si>
  <si>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</si>
  <si>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</si>
  <si>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</si>
  <si>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</si>
  <si>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</si>
  <si>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</si>
  <si>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</si>
  <si>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</si>
  <si>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</si>
  <si>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</si>
  <si>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</si>
  <si>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</si>
  <si>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</si>
  <si>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</si>
  <si>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</si>
  <si>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</si>
  <si>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</si>
  <si>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</si>
  <si>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</si>
  <si>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</si>
  <si>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</si>
  <si>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</si>
  <si>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</si>
  <si>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</si>
  <si>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</si>
  <si>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</si>
  <si>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</si>
  <si>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</si>
  <si>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</si>
  <si>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</si>
  <si>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</si>
  <si>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</si>
  <si>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</si>
  <si>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</si>
  <si>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</si>
  <si>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</si>
  <si>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</si>
  <si>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</si>
  <si>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</si>
  <si>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</si>
  <si>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</si>
  <si>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</si>
  <si>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</si>
  <si>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</si>
  <si>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</si>
  <si>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</si>
  <si>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</si>
  <si>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</si>
  <si>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</si>
  <si>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</si>
  <si>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</si>
  <si>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</si>
  <si>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</si>
  <si>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</si>
  <si>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</si>
  <si>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</si>
  <si>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</si>
  <si>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</si>
  <si>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</si>
  <si>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</si>
  <si>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</si>
  <si>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</si>
  <si>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</si>
  <si>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</si>
  <si>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</si>
  <si>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</si>
  <si>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</si>
  <si>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</si>
  <si>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</si>
  <si>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</si>
  <si>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</si>
  <si>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</si>
  <si>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</si>
  <si>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</si>
  <si>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</si>
  <si>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</si>
  <si>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</si>
  <si>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</si>
  <si>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</si>
  <si>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</si>
  <si>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</si>
  <si>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</si>
  <si>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</si>
  <si>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</si>
  <si>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</si>
  <si>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</si>
  <si>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</si>
  <si>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</si>
  <si>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</si>
  <si>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</si>
  <si>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</si>
  <si>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</si>
  <si>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</si>
  <si>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</si>
  <si>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</si>
  <si>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</si>
  <si>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</si>
  <si>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</si>
  <si>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</si>
  <si>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</si>
  <si>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</si>
  <si>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</si>
  <si>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</si>
  <si>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</si>
  <si>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</si>
  <si>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</si>
  <si>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</si>
  <si>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</si>
  <si>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</si>
  <si>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</si>
  <si>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</si>
  <si>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</si>
  <si>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</si>
  <si>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</si>
  <si>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</si>
  <si>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</si>
  <si>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</si>
  <si>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</si>
  <si>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</si>
  <si>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</si>
  <si>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</si>
  <si>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</si>
  <si>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</si>
  <si>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</si>
  <si>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</si>
  <si>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</si>
  <si>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</si>
  <si>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</si>
  <si>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</si>
  <si>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</si>
  <si>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</si>
  <si>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</si>
  <si>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</si>
  <si>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</si>
  <si>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</si>
  <si>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</si>
  <si>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</si>
  <si>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</si>
  <si>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</si>
  <si>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</si>
  <si>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</si>
  <si>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</si>
  <si>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</si>
  <si>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</si>
  <si>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</si>
  <si>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</si>
  <si>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</si>
  <si>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</si>
  <si>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</si>
  <si>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</si>
  <si>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</si>
  <si>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</si>
  <si>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</si>
  <si>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</si>
  <si>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</si>
  <si>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</si>
  <si>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</si>
  <si>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</si>
  <si>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</si>
  <si>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</si>
  <si>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</si>
  <si>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</si>
  <si>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</si>
  <si>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</si>
  <si>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</si>
  <si>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</si>
  <si>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</si>
  <si>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</si>
  <si>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</si>
  <si>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</si>
  <si>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</si>
  <si>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</si>
  <si>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</si>
  <si>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</si>
  <si>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</si>
  <si>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</si>
  <si>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</si>
  <si>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</si>
  <si>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</si>
  <si>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</si>
  <si>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</si>
  <si>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</si>
  <si>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</si>
  <si>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</si>
  <si>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</si>
  <si>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</si>
  <si>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</si>
  <si>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</si>
  <si>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</si>
  <si>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</si>
  <si>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</si>
  <si>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</si>
  <si>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</si>
  <si>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</si>
  <si>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</si>
  <si>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</si>
  <si>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</si>
  <si>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</si>
  <si>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</si>
  <si>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</si>
  <si>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</si>
  <si>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</si>
  <si>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</si>
  <si>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</si>
  <si>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</si>
  <si>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</si>
  <si>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</si>
  <si>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</si>
  <si>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</si>
  <si>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</si>
  <si>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</si>
  <si>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</si>
  <si>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</si>
  <si>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</si>
  <si>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</si>
  <si>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</si>
  <si>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</si>
  <si>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</si>
  <si>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</si>
  <si>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</si>
  <si>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</si>
  <si>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</si>
  <si>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</si>
  <si>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</si>
  <si>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</si>
  <si>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</si>
  <si>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</si>
  <si>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</si>
  <si>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</si>
  <si>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</si>
  <si>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</si>
  <si>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</si>
  <si>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</si>
  <si>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</si>
  <si>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</si>
  <si>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</si>
  <si>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</si>
  <si>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</si>
  <si>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</si>
  <si>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</si>
  <si>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</si>
  <si>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</si>
  <si>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</si>
  <si>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</si>
  <si>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</si>
  <si>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</si>
  <si>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</si>
  <si>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</si>
  <si>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</si>
  <si>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</si>
  <si>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</si>
  <si>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</si>
  <si>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</si>
  <si>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</si>
  <si>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</si>
  <si>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</si>
  <si>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</si>
  <si>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</si>
  <si>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</si>
  <si>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</si>
  <si>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</si>
  <si>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</si>
  <si>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</si>
  <si>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</si>
  <si>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</si>
  <si>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</si>
  <si>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</si>
  <si>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</si>
  <si>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</si>
  <si>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</si>
  <si>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</si>
  <si>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</si>
  <si>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</si>
  <si>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</si>
  <si>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</si>
  <si>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</si>
  <si>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</si>
  <si>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</si>
  <si>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</si>
  <si>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</si>
  <si>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</si>
  <si>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</si>
  <si>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</si>
  <si>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</si>
  <si>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</si>
  <si>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</si>
  <si>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</si>
  <si>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</si>
  <si>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</si>
  <si>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</si>
  <si>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</si>
  <si>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</si>
  <si>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</si>
  <si>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</si>
  <si>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</si>
  <si>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</si>
  <si>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</si>
  <si>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</si>
  <si>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</si>
  <si>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</si>
  <si>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</si>
  <si>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</si>
  <si>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</si>
  <si>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</si>
  <si>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</si>
  <si>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</si>
  <si>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</si>
  <si>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</si>
  <si>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</si>
  <si>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</si>
  <si>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</si>
  <si>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</si>
  <si>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</si>
  <si>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</si>
  <si>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</si>
  <si>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</si>
  <si>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</si>
  <si>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</si>
  <si>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</si>
  <si>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</si>
  <si>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</si>
  <si>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</si>
  <si>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</si>
  <si>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</si>
  <si>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</si>
  <si>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</si>
  <si>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</si>
  <si>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</si>
  <si>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</si>
  <si>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</si>
  <si>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</si>
  <si>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</si>
  <si>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</si>
  <si>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</si>
  <si>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</si>
  <si>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</si>
  <si>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</si>
  <si>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</si>
  <si>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</si>
  <si>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</si>
  <si>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</si>
  <si>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</si>
  <si>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</si>
  <si>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</si>
  <si>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</si>
  <si>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</si>
  <si>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</si>
  <si>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</si>
  <si>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</si>
  <si>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</si>
  <si>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</si>
  <si>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</si>
  <si>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</si>
  <si>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</si>
  <si>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</si>
  <si>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</si>
  <si>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</si>
  <si>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</si>
  <si>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</si>
  <si>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</si>
  <si>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</si>
  <si>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</si>
  <si>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</si>
  <si>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</si>
  <si>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</si>
  <si>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</si>
  <si>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</si>
  <si>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</si>
  <si>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</si>
  <si>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</si>
  <si>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</si>
  <si>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</si>
  <si>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</si>
  <si>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</si>
  <si>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</si>
  <si>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</si>
  <si>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</si>
  <si>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</si>
  <si>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</si>
  <si>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</si>
  <si>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</si>
  <si>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</si>
  <si>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</si>
  <si>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</si>
  <si>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</si>
  <si>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</si>
  <si>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</si>
  <si>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</si>
  <si>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</si>
  <si>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</si>
  <si>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</si>
  <si>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</si>
  <si>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</si>
  <si>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</si>
  <si>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</si>
  <si>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</si>
  <si>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</si>
  <si>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</si>
  <si>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</si>
  <si>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</si>
  <si>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</si>
  <si>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</si>
  <si>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</si>
  <si>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</si>
  <si>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</si>
  <si>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</si>
  <si>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</si>
  <si>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</si>
  <si>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</si>
  <si>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</si>
  <si>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</si>
  <si>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</si>
  <si>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</si>
  <si>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</si>
  <si>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</si>
  <si>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</si>
  <si>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</si>
  <si>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</si>
  <si>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</si>
  <si>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</si>
  <si>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</si>
  <si>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</si>
  <si>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</si>
  <si>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</si>
  <si>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</si>
  <si>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</si>
  <si>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</si>
  <si>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</si>
  <si>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</si>
  <si>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</si>
  <si>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</si>
  <si>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</si>
  <si>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</si>
  <si>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</si>
  <si>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</si>
  <si>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</si>
  <si>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</si>
  <si>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</si>
  <si>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</si>
  <si>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</si>
  <si>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</si>
  <si>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</si>
  <si>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</si>
  <si>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</si>
  <si>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</si>
  <si>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</si>
  <si>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</si>
  <si>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</si>
  <si>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</si>
  <si>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</si>
  <si>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</si>
  <si>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</si>
  <si>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</si>
  <si>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</si>
  <si>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</si>
  <si>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</si>
  <si>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</si>
  <si>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</si>
  <si>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</si>
  <si>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</si>
  <si>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</si>
  <si>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</si>
  <si>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</si>
  <si>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</si>
  <si>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</si>
  <si>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</si>
  <si>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</si>
  <si>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</si>
  <si>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</si>
  <si>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</si>
  <si>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</si>
  <si>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</si>
  <si>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</si>
  <si>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</si>
  <si>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</si>
  <si>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</si>
  <si>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</si>
  <si>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</si>
  <si>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</si>
  <si>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</si>
  <si>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</si>
  <si>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</si>
  <si>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</si>
  <si>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</si>
  <si>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</si>
  <si>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</si>
  <si>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</si>
  <si>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</si>
  <si>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</si>
  <si>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</si>
  <si>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</si>
  <si>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</si>
  <si>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</si>
  <si>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</si>
  <si>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</si>
  <si>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</si>
  <si>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</si>
  <si>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</si>
  <si>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</si>
  <si>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</si>
  <si>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</si>
  <si>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</si>
  <si>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</si>
  <si>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</si>
  <si>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</si>
  <si>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</si>
  <si>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</si>
  <si>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</si>
  <si>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</si>
  <si>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</si>
  <si>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</si>
  <si>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</si>
  <si>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</si>
  <si>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</si>
  <si>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</si>
  <si>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</si>
  <si>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</si>
  <si>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</si>
  <si>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</si>
  <si>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</si>
  <si>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</si>
  <si>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</si>
  <si>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</si>
  <si>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</si>
  <si>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</si>
  <si>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</si>
  <si>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</si>
  <si>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</si>
  <si>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</si>
  <si>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</si>
  <si>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</si>
  <si>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</si>
  <si>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</si>
  <si>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</si>
  <si>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</si>
  <si>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</si>
  <si>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</si>
  <si>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</si>
  <si>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</si>
  <si>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</si>
  <si>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</si>
  <si>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</si>
  <si>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</si>
  <si>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</si>
  <si>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</si>
  <si>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</si>
  <si>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</si>
  <si>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</si>
  <si>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</si>
  <si>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</si>
  <si>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</si>
  <si>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</si>
  <si>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</si>
  <si>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</si>
  <si>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</si>
  <si>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</si>
  <si>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</si>
  <si>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</si>
  <si>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</si>
  <si>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</si>
  <si>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</si>
  <si>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</si>
  <si>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</si>
  <si>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</si>
  <si>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</si>
  <si>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</si>
  <si>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</si>
  <si>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</si>
  <si>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</si>
  <si>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</si>
  <si>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</si>
  <si>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</si>
  <si>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</si>
  <si>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</si>
  <si>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</si>
  <si>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</si>
  <si>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</si>
  <si>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</si>
  <si>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</si>
  <si>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</si>
  <si>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</si>
  <si>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</si>
  <si>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</si>
  <si>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</si>
  <si>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</si>
  <si>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</si>
  <si>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</si>
  <si>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</si>
  <si>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</si>
  <si>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</si>
  <si>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</si>
  <si>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</si>
  <si>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</si>
  <si>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</si>
  <si>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</si>
  <si>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</si>
  <si>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</si>
  <si>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</si>
  <si>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</si>
  <si>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</si>
  <si>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</si>
  <si>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</si>
  <si>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</si>
  <si>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</si>
  <si>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</si>
  <si>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</si>
  <si>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</si>
  <si>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</si>
  <si>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</si>
  <si>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</si>
  <si>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</si>
  <si>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</si>
  <si>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</si>
  <si>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</si>
  <si>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</si>
  <si>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</si>
  <si>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</si>
  <si>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</si>
  <si>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</si>
  <si>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</si>
  <si>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</si>
  <si>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</si>
  <si>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</si>
  <si>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</si>
  <si>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</si>
  <si>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</si>
  <si>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</si>
  <si>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</si>
  <si>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</si>
  <si>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</si>
  <si>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</si>
  <si>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</si>
  <si>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</si>
  <si>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</si>
  <si>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</si>
  <si>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</si>
  <si>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</si>
  <si>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</si>
  <si>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</si>
  <si>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</si>
  <si>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</si>
  <si>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</si>
  <si>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</si>
  <si>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</si>
  <si>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</si>
  <si>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</si>
  <si>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</si>
  <si>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</si>
  <si>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</si>
  <si>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</si>
  <si>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</si>
  <si>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</si>
  <si>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</si>
  <si>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</si>
  <si>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</si>
  <si>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</si>
  <si>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</si>
  <si>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</si>
  <si>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</si>
  <si>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</si>
  <si>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</si>
  <si>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</si>
  <si>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</si>
  <si>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</si>
  <si>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</si>
  <si>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</si>
  <si>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</si>
  <si>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</si>
  <si>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</si>
  <si>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</si>
  <si>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</si>
  <si>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</si>
  <si>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</si>
  <si>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</si>
  <si>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</si>
  <si>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</si>
  <si>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</si>
  <si>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</si>
  <si>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</si>
  <si>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</si>
  <si>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</si>
  <si>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</si>
  <si>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</si>
  <si>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</si>
  <si>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</si>
  <si>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</si>
  <si>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</si>
  <si>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</si>
  <si>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</si>
  <si>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</si>
  <si>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</si>
  <si>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</si>
  <si>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</si>
  <si>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</si>
  <si>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</si>
  <si>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</si>
  <si>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</si>
  <si>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</si>
  <si>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</si>
  <si>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</si>
  <si>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</si>
  <si>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</si>
  <si>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</si>
  <si>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</si>
  <si>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</si>
  <si>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</si>
  <si>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</si>
  <si>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</si>
  <si>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</si>
  <si>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</si>
  <si>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</si>
  <si>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</si>
  <si>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</si>
  <si>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</si>
  <si>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</si>
  <si>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</si>
  <si>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</si>
  <si>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</si>
  <si>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</si>
  <si>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</si>
  <si>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</si>
  <si>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</si>
  <si>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</si>
  <si>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</si>
  <si>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</si>
  <si>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</si>
  <si>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</si>
  <si>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</si>
  <si>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</si>
  <si>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</si>
  <si>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</si>
  <si>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</si>
  <si>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</si>
  <si>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</si>
  <si>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</si>
  <si>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</si>
  <si>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</si>
  <si>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</si>
  <si>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</si>
  <si>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</si>
  <si>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</si>
  <si>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</si>
  <si>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</si>
  <si>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</si>
  <si>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</si>
  <si>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</si>
  <si>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</si>
  <si>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</si>
  <si>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</si>
  <si>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</si>
  <si>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</si>
  <si>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</si>
  <si>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</si>
  <si>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</si>
  <si>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</si>
  <si>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</si>
  <si>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</si>
  <si>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</si>
  <si>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</si>
  <si>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</si>
  <si>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</si>
  <si>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</si>
  <si>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</si>
  <si>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</si>
  <si>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</si>
  <si>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</si>
  <si>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</si>
  <si>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</si>
  <si>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</si>
  <si>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</si>
  <si>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</si>
  <si>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</si>
  <si>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</si>
  <si>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</si>
  <si>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</si>
  <si>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</si>
  <si>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</si>
  <si>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</si>
  <si>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</si>
  <si>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</si>
  <si>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</si>
  <si>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</si>
  <si>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</si>
  <si>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</si>
  <si>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</si>
  <si>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</si>
  <si>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</si>
  <si>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</si>
  <si>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</si>
  <si>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</si>
  <si>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</si>
  <si>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</si>
  <si>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</si>
  <si>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</si>
  <si>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</si>
  <si>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</si>
  <si>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</si>
  <si>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</si>
  <si>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</si>
  <si>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</si>
  <si>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</si>
  <si>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</si>
  <si>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</si>
  <si>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</si>
  <si>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</si>
  <si>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</si>
  <si>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</si>
  <si>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</si>
  <si>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</si>
  <si>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</si>
  <si>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</si>
  <si>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</si>
  <si>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</si>
  <si>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</si>
  <si>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</si>
  <si>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</si>
  <si>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</si>
  <si>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</si>
  <si>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</si>
  <si>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</si>
  <si>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</si>
  <si>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</si>
  <si>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</si>
  <si>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</si>
  <si>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</si>
  <si>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</si>
  <si>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</si>
  <si>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</si>
  <si>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</si>
  <si>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</si>
  <si>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</si>
  <si>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</si>
  <si>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</si>
  <si>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</si>
  <si>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</si>
  <si>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</si>
  <si>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</si>
  <si>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</si>
  <si>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</si>
  <si>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</si>
  <si>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</si>
  <si>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</si>
  <si>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</si>
  <si>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</si>
  <si>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</si>
  <si>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</si>
  <si>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</si>
  <si>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</si>
  <si>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</si>
  <si>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</si>
  <si>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</si>
  <si>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</si>
  <si>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</si>
  <si>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</si>
  <si>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</si>
  <si>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</si>
  <si>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</si>
  <si>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</si>
  <si>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</si>
  <si>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</si>
  <si>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</si>
  <si>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</si>
  <si>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</si>
  <si>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</si>
  <si>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</si>
  <si>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</si>
  <si>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</si>
  <si>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</si>
  <si>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</si>
  <si>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</si>
  <si>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</si>
  <si>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</si>
  <si>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</si>
  <si>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</si>
  <si>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</si>
  <si>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</si>
  <si>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</si>
  <si>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</si>
  <si>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</si>
  <si>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</si>
  <si>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</si>
  <si>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</si>
  <si>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</si>
  <si>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</si>
  <si>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</si>
  <si>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</si>
  <si>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</si>
  <si>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</si>
  <si>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</si>
  <si>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</si>
  <si>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</si>
  <si>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</si>
  <si>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</si>
  <si>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</si>
  <si>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</si>
  <si>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</si>
  <si>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</si>
  <si>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</si>
  <si>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</si>
  <si>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</si>
  <si>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</si>
  <si>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</si>
  <si>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</si>
  <si>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</si>
  <si>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</si>
  <si>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</si>
  <si>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</si>
  <si>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</si>
  <si>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</si>
  <si>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</si>
  <si>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</si>
  <si>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</si>
  <si>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</si>
  <si>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</si>
  <si>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</si>
  <si>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</si>
  <si>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</si>
  <si>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</si>
  <si>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</si>
  <si>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</si>
  <si>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</si>
  <si>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</si>
  <si>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</si>
  <si>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</si>
  <si>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</si>
  <si>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</si>
  <si>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</si>
  <si>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</si>
  <si>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</si>
  <si>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</si>
  <si>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</si>
  <si>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</si>
  <si>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</si>
  <si>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</si>
  <si>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</si>
  <si>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</si>
  <si>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</si>
  <si>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</si>
  <si>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</si>
  <si>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</si>
  <si>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</si>
  <si>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</si>
  <si>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</si>
  <si>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</si>
  <si>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</si>
  <si>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</si>
  <si>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</si>
  <si>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</si>
  <si>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</si>
  <si>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</si>
  <si>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</si>
  <si>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</si>
  <si>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</si>
  <si>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</si>
  <si>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</si>
  <si>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</si>
  <si>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</si>
  <si>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</si>
  <si>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</si>
  <si>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</si>
  <si>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</si>
  <si>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</si>
  <si>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</si>
  <si>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</si>
  <si>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</si>
  <si>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</si>
  <si>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</si>
  <si>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</si>
  <si>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</si>
  <si>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</si>
  <si>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</si>
  <si>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</si>
  <si>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</si>
  <si>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</si>
  <si>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</si>
  <si>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</si>
  <si>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</si>
  <si>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</si>
  <si>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</si>
  <si>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</si>
  <si>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</si>
  <si>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</si>
  <si>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</si>
  <si>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</si>
  <si>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</si>
  <si>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</si>
  <si>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</si>
  <si>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</si>
  <si>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</si>
  <si>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</si>
  <si>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</si>
  <si>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</si>
  <si>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</si>
  <si>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</si>
  <si>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</si>
  <si>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</si>
  <si>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</si>
  <si>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</si>
  <si>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</si>
  <si>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</si>
  <si>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</si>
  <si>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</si>
  <si>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</si>
  <si>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</si>
  <si>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</si>
  <si>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</si>
  <si>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</si>
  <si>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</si>
  <si>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</si>
  <si>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</si>
  <si>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</si>
  <si>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</si>
  <si>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</si>
  <si>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</si>
  <si>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</si>
  <si>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</si>
  <si>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</si>
  <si>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</si>
  <si>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</si>
  <si>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</si>
  <si>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</si>
  <si>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</si>
  <si>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</si>
  <si>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</si>
  <si>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</si>
  <si>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</si>
  <si>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</si>
  <si>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</si>
  <si>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</si>
  <si>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</si>
  <si>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</si>
  <si>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</si>
  <si>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</si>
  <si>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</si>
  <si>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</si>
  <si>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</si>
  <si>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</si>
  <si>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</si>
  <si>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</si>
  <si>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</si>
  <si>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</si>
  <si>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</si>
  <si>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</si>
  <si>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</si>
  <si>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</si>
  <si>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</si>
  <si>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</si>
  <si>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</si>
  <si>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</si>
  <si>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</si>
  <si>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</si>
  <si>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</si>
  <si>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</si>
  <si>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</si>
  <si>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</si>
  <si>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</si>
  <si>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</si>
  <si>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</si>
  <si>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</si>
  <si>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</si>
  <si>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</si>
  <si>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</si>
  <si>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</si>
  <si>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</si>
  <si>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</si>
  <si>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</si>
  <si>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</si>
  <si>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</si>
  <si>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</si>
  <si>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</si>
  <si>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</si>
  <si>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</si>
  <si>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</si>
  <si>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</si>
  <si>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</si>
  <si>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</si>
  <si>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</si>
  <si>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</si>
  <si>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</si>
  <si>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</si>
  <si>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</si>
  <si>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</si>
  <si>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</si>
  <si>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</si>
  <si>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</si>
  <si>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</si>
  <si>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</si>
  <si>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</si>
  <si>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</si>
  <si>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</si>
  <si>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</si>
  <si>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</si>
  <si>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</si>
  <si>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</si>
  <si>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</si>
  <si>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</si>
  <si>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</si>
  <si>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</si>
  <si>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</si>
  <si>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</si>
  <si>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</si>
  <si>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</si>
  <si>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</si>
  <si>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</si>
  <si>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</si>
  <si>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</si>
  <si>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</si>
  <si>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</si>
  <si>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</si>
  <si>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</si>
  <si>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</si>
  <si>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</si>
  <si>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</si>
  <si>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</si>
  <si>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</si>
  <si>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</si>
  <si>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</si>
  <si>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</si>
  <si>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</si>
  <si>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</si>
  <si>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</si>
  <si>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</si>
  <si>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</si>
  <si>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</si>
  <si>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</si>
  <si>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</si>
  <si>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</si>
  <si>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</si>
  <si>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</si>
  <si>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</si>
  <si>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</si>
  <si>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</si>
  <si>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</si>
  <si>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</si>
  <si>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</si>
  <si>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</si>
  <si>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</si>
  <si>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</si>
  <si>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</si>
  <si>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</si>
  <si>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</si>
  <si>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</si>
  <si>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</si>
  <si>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</si>
  <si>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</si>
  <si>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</si>
  <si>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</si>
  <si>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</si>
  <si>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</si>
  <si>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</si>
  <si>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</si>
  <si>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</si>
  <si>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</si>
  <si>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</si>
  <si>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</si>
  <si>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</si>
  <si>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</si>
  <si>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</si>
  <si>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</si>
  <si>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</si>
  <si>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</si>
  <si>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</si>
  <si>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</si>
  <si>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</si>
  <si>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</si>
  <si>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</si>
  <si>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</si>
  <si>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</si>
  <si>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</si>
  <si>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</si>
  <si>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</si>
  <si>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</si>
  <si>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</si>
  <si>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</si>
  <si>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</si>
  <si>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</si>
  <si>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</si>
  <si>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</si>
  <si>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</si>
  <si>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</si>
  <si>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</si>
  <si>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</si>
  <si>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</si>
  <si>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</si>
  <si>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</si>
  <si>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</si>
  <si>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</si>
  <si>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</si>
  <si>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</si>
  <si>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</si>
  <si>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</si>
  <si>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</si>
  <si>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</si>
  <si>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</si>
  <si>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</si>
  <si>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</si>
  <si>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</si>
  <si>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</si>
  <si>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</si>
  <si>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</si>
  <si>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</si>
  <si>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</si>
  <si>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</si>
  <si>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</si>
  <si>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</si>
  <si>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</si>
  <si>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</si>
  <si>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</si>
  <si>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</si>
  <si>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</si>
  <si>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</si>
  <si>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</si>
  <si>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</si>
  <si>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</si>
  <si>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</si>
  <si>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</si>
  <si>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</si>
  <si>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</si>
  <si>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</si>
  <si>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</si>
  <si>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</si>
  <si>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</si>
  <si>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</si>
  <si>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</si>
  <si>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</si>
  <si>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</si>
  <si>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</si>
  <si>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</si>
  <si>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</si>
  <si>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</si>
  <si>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</si>
  <si>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</si>
  <si>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</si>
  <si>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</si>
  <si>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</si>
  <si>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</si>
  <si>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</si>
  <si>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</si>
  <si>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</si>
  <si>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</si>
  <si>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</si>
  <si>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</si>
  <si>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</si>
  <si>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</si>
  <si>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</si>
  <si>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</si>
  <si>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</si>
  <si>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</si>
  <si>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</si>
  <si>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</si>
  <si>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</si>
  <si>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</si>
  <si>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</si>
  <si>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</si>
  <si>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</si>
  <si>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</si>
  <si>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</si>
  <si>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</si>
  <si>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</si>
  <si>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</si>
  <si>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</si>
  <si>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</si>
  <si>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</si>
  <si>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</si>
  <si>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</si>
  <si>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</si>
  <si>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</si>
  <si>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</si>
  <si>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</si>
  <si>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</si>
  <si>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</si>
  <si>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</si>
  <si>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</si>
  <si>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</si>
  <si>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</si>
  <si>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</si>
  <si>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</si>
  <si>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</si>
  <si>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</si>
  <si>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</si>
  <si>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</si>
  <si>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</si>
  <si>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</si>
  <si>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</si>
  <si>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</si>
  <si>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</si>
  <si>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</si>
  <si>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</si>
  <si>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</si>
  <si>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</si>
  <si>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</si>
  <si>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</si>
  <si>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</si>
  <si>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</si>
  <si>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</si>
  <si>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</si>
  <si>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</si>
  <si>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</si>
  <si>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</si>
  <si>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</si>
  <si>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</si>
  <si>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</si>
  <si>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</si>
  <si>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</si>
  <si>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</si>
  <si>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</si>
  <si>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</si>
  <si>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</si>
  <si>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</si>
  <si>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</si>
  <si>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</si>
  <si>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</si>
  <si>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</si>
  <si>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</si>
  <si>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</si>
  <si>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</si>
  <si>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</si>
  <si>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</si>
  <si>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</si>
  <si>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</si>
  <si>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</si>
  <si>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</si>
  <si>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</si>
  <si>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</si>
  <si>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</si>
  <si>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</si>
  <si>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</si>
  <si>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</si>
  <si>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</si>
  <si>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</si>
  <si>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</si>
  <si>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</si>
  <si>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</si>
  <si>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</si>
  <si>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</si>
  <si>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</si>
  <si>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</si>
  <si>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</si>
  <si>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</si>
  <si>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</si>
  <si>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</si>
  <si>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</si>
  <si>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</si>
  <si>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</si>
  <si>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</si>
  <si>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</si>
  <si>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</si>
  <si>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</si>
  <si>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</si>
  <si>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</si>
  <si>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</si>
  <si>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</si>
  <si>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</si>
  <si>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</si>
  <si>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</si>
  <si>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</si>
  <si>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</si>
  <si>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</si>
  <si>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</si>
  <si>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</si>
  <si>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</si>
  <si>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</si>
  <si>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</si>
  <si>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</si>
  <si>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</si>
  <si>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</si>
  <si>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</si>
  <si>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</si>
  <si>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</si>
  <si>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</si>
  <si>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</si>
  <si>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</si>
  <si>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</si>
  <si>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</si>
  <si>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</si>
  <si>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</si>
  <si>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</si>
  <si>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</si>
  <si>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</si>
  <si>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</si>
  <si>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</si>
  <si>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</si>
  <si>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</si>
  <si>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</si>
  <si>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</si>
  <si>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</si>
  <si>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</si>
  <si>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</si>
  <si>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</si>
  <si>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</si>
  <si>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</si>
  <si>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</si>
  <si>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</si>
  <si>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</si>
  <si>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</si>
  <si>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</si>
  <si>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</si>
  <si>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</si>
  <si>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</si>
  <si>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</si>
  <si>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</si>
  <si>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</si>
  <si>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</si>
  <si>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</si>
  <si>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</si>
  <si>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</si>
  <si>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</si>
  <si>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</si>
  <si>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</si>
  <si>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</si>
  <si>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</si>
  <si>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</si>
  <si>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</si>
  <si>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</si>
  <si>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</si>
  <si>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</si>
  <si>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</si>
  <si>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</si>
  <si>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</si>
  <si>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</si>
  <si>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</si>
  <si>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</si>
  <si>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</si>
  <si>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</si>
  <si>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</si>
  <si>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</si>
  <si>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</si>
  <si>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</si>
  <si>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</si>
  <si>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</si>
  <si>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</si>
  <si>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</si>
  <si>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</si>
  <si>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</si>
  <si>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</si>
  <si>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</si>
  <si>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</si>
  <si>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</si>
  <si>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</si>
  <si>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</si>
  <si>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</si>
  <si>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</si>
  <si>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</si>
  <si>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</si>
  <si>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</si>
  <si>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</si>
  <si>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</si>
  <si>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</si>
  <si>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</si>
  <si>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</si>
  <si>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</si>
  <si>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</si>
  <si>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</si>
  <si>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</si>
  <si>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</si>
  <si>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</si>
  <si>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</si>
  <si>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</si>
  <si>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</si>
  <si>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</si>
  <si>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</si>
  <si>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</si>
  <si>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</si>
  <si>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</si>
  <si>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</si>
  <si>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</si>
  <si>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</si>
  <si>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</si>
  <si>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</si>
  <si>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</si>
  <si>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</si>
  <si>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</si>
  <si>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</si>
  <si>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</si>
  <si>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</si>
  <si>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</si>
  <si>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</si>
  <si>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</si>
  <si>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</si>
  <si>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</si>
  <si>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</si>
  <si>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</si>
  <si>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</si>
  <si>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</si>
  <si>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</si>
  <si>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</si>
  <si>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</si>
  <si>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</si>
  <si>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</si>
  <si>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</si>
  <si>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</si>
  <si>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</si>
  <si>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</si>
  <si>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</si>
  <si>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</si>
  <si>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</si>
  <si>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</si>
  <si>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</si>
  <si>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</si>
  <si>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</si>
  <si>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</si>
  <si>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</si>
  <si>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</si>
  <si>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</si>
  <si>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</si>
  <si>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</si>
  <si>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</si>
  <si>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</si>
  <si>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</si>
  <si>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</si>
  <si>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</si>
  <si>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</si>
  <si>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</si>
  <si>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</si>
  <si>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</si>
  <si>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</si>
  <si>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</si>
  <si>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</si>
  <si>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</si>
  <si>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</si>
  <si>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</si>
  <si>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</si>
  <si>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</si>
  <si>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</si>
  <si>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</si>
  <si>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</si>
  <si>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</si>
  <si>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</si>
  <si>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</si>
  <si>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</si>
  <si>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</si>
  <si>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</si>
  <si>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</si>
  <si>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</si>
  <si>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</si>
  <si>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</si>
  <si>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</si>
  <si>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</si>
  <si>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</si>
  <si>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</si>
  <si>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</si>
  <si>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</si>
  <si>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</si>
  <si>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</si>
  <si>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</si>
  <si>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</si>
  <si>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</si>
  <si>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</si>
  <si>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</si>
  <si>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</si>
  <si>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</si>
  <si>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</si>
  <si>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</si>
  <si>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</si>
  <si>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</si>
  <si>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</si>
  <si>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</si>
  <si>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</si>
  <si>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</si>
  <si>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</si>
  <si>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</si>
  <si>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</si>
  <si>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</si>
  <si>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</si>
  <si>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</si>
  <si>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</si>
  <si>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</si>
  <si>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</si>
  <si>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</si>
  <si>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</si>
  <si>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</si>
  <si>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</si>
  <si>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</si>
  <si>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</si>
  <si>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</si>
  <si>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</si>
  <si>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</si>
  <si>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</si>
  <si>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</si>
  <si>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</si>
  <si>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</si>
  <si>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</si>
  <si>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</si>
  <si>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</si>
  <si>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</si>
  <si>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</si>
  <si>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</si>
  <si>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</si>
  <si>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</si>
  <si>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</si>
  <si>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</si>
  <si>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</si>
  <si>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</si>
  <si>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</si>
  <si>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</si>
  <si>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</si>
  <si>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</si>
  <si>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</si>
  <si>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</si>
  <si>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</si>
  <si>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</si>
  <si>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</si>
  <si>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</si>
  <si>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</si>
  <si>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</si>
  <si>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</si>
  <si>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</si>
  <si>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</si>
  <si>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</si>
  <si>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</si>
  <si>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</si>
  <si>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</si>
  <si>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</si>
  <si>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</si>
  <si>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</si>
  <si>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</si>
  <si>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</si>
  <si>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</si>
  <si>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</si>
  <si>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</si>
  <si>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</si>
  <si>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</si>
  <si>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</si>
  <si>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</si>
  <si>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</si>
  <si>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</si>
  <si>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</si>
  <si>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</si>
  <si>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</si>
  <si>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</si>
  <si>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</si>
  <si>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</si>
  <si>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</si>
  <si>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</si>
  <si>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</si>
  <si>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</si>
  <si>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</si>
  <si>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</si>
  <si>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</si>
  <si>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</si>
  <si>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</si>
  <si>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</si>
  <si>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</si>
  <si>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</si>
  <si>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</si>
  <si>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</si>
  <si>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</si>
  <si>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</si>
  <si>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</si>
  <si>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</si>
  <si>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</si>
  <si>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</si>
  <si>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</si>
  <si>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</si>
  <si>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</si>
  <si>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</si>
  <si>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</si>
  <si>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</si>
  <si>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</si>
  <si>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</si>
  <si>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</si>
  <si>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</si>
  <si>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</si>
  <si>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</si>
  <si>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</si>
  <si>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</si>
  <si>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</si>
  <si>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</si>
  <si>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</si>
  <si>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</si>
  <si>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</si>
  <si>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</si>
  <si>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</si>
  <si>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</si>
  <si>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</si>
  <si>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</si>
  <si>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</si>
  <si>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</si>
  <si>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</si>
  <si>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</si>
  <si>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</si>
  <si>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</si>
  <si>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</si>
  <si>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</si>
  <si>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</si>
  <si>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</si>
  <si>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</si>
  <si>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</si>
  <si>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</si>
  <si>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</si>
  <si>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</si>
  <si>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</si>
  <si>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</si>
  <si>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</si>
  <si>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</si>
  <si>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</si>
  <si>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</si>
  <si>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</si>
  <si>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</si>
  <si>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</si>
  <si>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</si>
  <si>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</si>
  <si>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</si>
  <si>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</si>
  <si>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</si>
  <si>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</si>
  <si>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</si>
  <si>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</si>
  <si>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</si>
  <si>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</si>
  <si>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</si>
  <si>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</si>
  <si>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</si>
  <si>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</si>
  <si>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</si>
  <si>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</si>
  <si>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</si>
  <si>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</si>
  <si>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</si>
  <si>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</si>
  <si>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</si>
  <si>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</si>
  <si>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</si>
  <si>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</si>
  <si>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</si>
  <si>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</si>
  <si>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</si>
  <si>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</si>
  <si>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</si>
  <si>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</si>
  <si>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</si>
  <si>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</si>
  <si>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</si>
  <si>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</si>
  <si>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</si>
  <si>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</si>
  <si>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</si>
  <si>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</si>
  <si>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</si>
  <si>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</si>
  <si>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</si>
  <si>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</si>
  <si>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</si>
  <si>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</si>
  <si>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</si>
  <si>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</si>
  <si>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</si>
  <si>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</si>
  <si>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</si>
  <si>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</si>
  <si>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</si>
  <si>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</si>
  <si>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</si>
  <si>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</si>
  <si>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</si>
  <si>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</si>
  <si>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</si>
  <si>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</si>
  <si>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</si>
  <si>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</si>
  <si>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</si>
  <si>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</si>
  <si>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</si>
  <si>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</si>
  <si>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</si>
  <si>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</si>
  <si>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</si>
  <si>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</si>
  <si>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</si>
  <si>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</si>
  <si>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</si>
  <si>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</si>
  <si>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</si>
  <si>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</si>
  <si>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</si>
  <si>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</si>
  <si>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</si>
  <si>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</si>
  <si>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</si>
  <si>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</si>
  <si>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</si>
  <si>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</si>
  <si>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</si>
  <si>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</si>
  <si>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</si>
  <si>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</si>
  <si>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</si>
  <si>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</si>
  <si>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</si>
  <si>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</si>
  <si>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</si>
  <si>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</si>
  <si>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</si>
  <si>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</si>
  <si>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</si>
  <si>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</si>
  <si>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</si>
  <si>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</si>
  <si>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</si>
  <si>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</si>
  <si>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</si>
  <si>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</si>
  <si>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</si>
  <si>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</si>
  <si>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</si>
  <si>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</si>
  <si>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</si>
  <si>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</si>
  <si>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</si>
  <si>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</si>
  <si>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</si>
  <si>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</si>
  <si>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</si>
  <si>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</si>
  <si>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</si>
  <si>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</si>
  <si>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</si>
  <si>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</si>
  <si>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</si>
  <si>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</si>
  <si>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</si>
  <si>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</si>
  <si>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</si>
  <si>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</si>
  <si>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</si>
  <si>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</si>
  <si>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</si>
  <si>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</si>
  <si>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</si>
  <si>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</si>
  <si>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</si>
  <si>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</si>
  <si>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</si>
  <si>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</si>
  <si>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</si>
  <si>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</si>
  <si>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</si>
  <si>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</si>
  <si>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</si>
  <si>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</si>
  <si>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</si>
  <si>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</si>
  <si>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</si>
  <si>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</si>
  <si>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</si>
  <si>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</si>
  <si>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</si>
  <si>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</si>
  <si>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</si>
  <si>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</si>
  <si>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</si>
  <si>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</si>
  <si>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</si>
  <si>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</si>
  <si>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</si>
  <si>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</si>
  <si>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</si>
  <si>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</si>
  <si>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</si>
  <si>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</si>
  <si>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</si>
  <si>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</si>
  <si>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</si>
  <si>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</si>
  <si>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</si>
  <si>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</si>
  <si>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</si>
  <si>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</si>
  <si>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</si>
  <si>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</si>
  <si>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</si>
  <si>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</si>
  <si>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</si>
  <si>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</si>
  <si>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</si>
  <si>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</si>
  <si>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</si>
  <si>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</si>
  <si>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</si>
  <si>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</si>
  <si>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</si>
  <si>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</si>
  <si>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</si>
  <si>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</si>
  <si>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</si>
  <si>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</si>
  <si>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</si>
  <si>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</si>
  <si>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</si>
  <si>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</si>
  <si>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</si>
  <si>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</si>
  <si>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</si>
  <si>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</si>
  <si>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</si>
  <si>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</si>
  <si>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</si>
  <si>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</si>
  <si>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</si>
  <si>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</si>
  <si>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</si>
  <si>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</si>
  <si>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</si>
  <si>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</si>
  <si>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</si>
  <si>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</si>
  <si>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</si>
  <si>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</si>
  <si>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</si>
  <si>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</si>
  <si>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</si>
  <si>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</si>
  <si>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</si>
  <si>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</si>
  <si>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</si>
  <si>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</si>
  <si>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</si>
  <si>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</si>
  <si>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</si>
  <si>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</si>
  <si>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</si>
  <si>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</si>
  <si>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</si>
  <si>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</si>
  <si>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</si>
  <si>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</si>
  <si>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</si>
  <si>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</si>
  <si>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</si>
  <si>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</si>
  <si>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</si>
  <si>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</si>
  <si>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</si>
  <si>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</si>
  <si>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</si>
  <si>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</si>
  <si>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</si>
  <si>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</si>
  <si>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</si>
  <si>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</si>
  <si>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</si>
  <si>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</si>
  <si>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</si>
  <si>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</si>
  <si>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</si>
  <si>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</si>
  <si>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</si>
  <si>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</si>
  <si>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</si>
  <si>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</si>
  <si>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</si>
  <si>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</si>
  <si>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</si>
  <si>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</si>
  <si>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</si>
  <si>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</si>
  <si>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</si>
  <si>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</si>
  <si>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</si>
  <si>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</si>
  <si>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</si>
  <si>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</si>
  <si>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</si>
  <si>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</si>
  <si>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</si>
  <si>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</si>
  <si>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</si>
  <si>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</si>
  <si>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</si>
  <si>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</si>
  <si>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</si>
  <si>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</si>
  <si>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</si>
  <si>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</si>
  <si>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</si>
  <si>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</si>
  <si>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</si>
  <si>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</si>
  <si>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</si>
  <si>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</si>
  <si>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</si>
  <si>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</si>
  <si>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</si>
  <si>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</si>
  <si>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</si>
  <si>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</si>
  <si>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</si>
  <si>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</si>
  <si>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</si>
  <si>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</si>
  <si>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</si>
  <si>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</si>
  <si>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</si>
  <si>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</si>
  <si>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</si>
  <si>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</si>
  <si>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</si>
  <si>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</si>
  <si>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</si>
  <si>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</si>
  <si>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</si>
  <si>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</si>
  <si>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</si>
  <si>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</si>
  <si>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</si>
  <si>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</si>
  <si>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</si>
  <si>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</si>
  <si>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</si>
  <si>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</si>
  <si>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</si>
  <si>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</si>
  <si>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</si>
  <si>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</si>
  <si>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</si>
  <si>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</si>
  <si>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</si>
  <si>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</si>
  <si>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</si>
  <si>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</si>
  <si>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</si>
  <si>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</si>
  <si>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</si>
  <si>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</si>
  <si>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</si>
  <si>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</si>
  <si>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</si>
  <si>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</si>
  <si>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</si>
  <si>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</si>
  <si>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</si>
  <si>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</si>
  <si>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</si>
  <si>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</si>
  <si>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</si>
  <si>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</si>
  <si>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</si>
  <si>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</si>
  <si>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</si>
  <si>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</si>
  <si>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</si>
  <si>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</si>
  <si>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</si>
  <si>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</si>
  <si>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</si>
  <si>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</si>
  <si>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</si>
  <si>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</si>
  <si>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</si>
  <si>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</si>
  <si>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</si>
  <si>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</si>
  <si>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</si>
  <si>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</si>
  <si>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</si>
  <si>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</si>
  <si>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</si>
  <si>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</si>
  <si>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</si>
  <si>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</si>
  <si>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</si>
  <si>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</si>
  <si>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</si>
  <si>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</si>
  <si>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</si>
  <si>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</si>
  <si>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</si>
  <si>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</si>
  <si>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</si>
  <si>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</si>
  <si>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</si>
  <si>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</si>
  <si>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</si>
  <si>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</si>
  <si>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</si>
  <si>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</si>
  <si>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</si>
  <si>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</si>
  <si>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</si>
  <si>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</si>
  <si>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</si>
  <si>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</si>
  <si>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</si>
  <si>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</si>
  <si>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</si>
  <si>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</si>
  <si>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</si>
  <si>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</si>
  <si>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</si>
  <si>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</si>
  <si>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</si>
  <si>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</si>
  <si>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</si>
  <si>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</si>
  <si>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</si>
  <si>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</si>
  <si>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</si>
  <si>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</si>
  <si>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</si>
  <si>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</si>
  <si>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</si>
  <si>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</si>
  <si>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</si>
  <si>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</si>
  <si>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</si>
  <si>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</si>
  <si>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</si>
  <si>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</si>
  <si>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</si>
  <si>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</si>
  <si>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</si>
  <si>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</si>
  <si>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</si>
  <si>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</si>
  <si>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</si>
  <si>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</si>
  <si>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</si>
  <si>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</si>
  <si>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</si>
  <si>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</si>
  <si>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</si>
  <si>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</si>
  <si>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</si>
  <si>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</si>
  <si>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</si>
  <si>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</si>
  <si>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</si>
  <si>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</si>
  <si>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</si>
  <si>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</si>
  <si>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</si>
  <si>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</si>
  <si>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</si>
  <si>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</si>
  <si>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</si>
  <si>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</si>
  <si>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</si>
  <si>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</si>
  <si>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</si>
  <si>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</si>
  <si>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</si>
  <si>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</si>
  <si>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</si>
  <si>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</si>
  <si>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</si>
  <si>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</si>
  <si>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</si>
  <si>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</si>
  <si>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</si>
  <si>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</si>
  <si>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</si>
  <si>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</si>
  <si>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</si>
  <si>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</si>
  <si>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</si>
  <si>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</si>
  <si>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</si>
  <si>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</si>
  <si>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</si>
  <si>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</si>
  <si>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</si>
  <si>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</si>
  <si>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</si>
  <si>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</si>
  <si>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</si>
  <si>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</si>
  <si>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</si>
  <si>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</si>
  <si>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</si>
  <si>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</si>
  <si>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</si>
  <si>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</si>
  <si>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</si>
  <si>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</si>
  <si>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</si>
  <si>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</si>
  <si>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</si>
  <si>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</si>
  <si>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</si>
  <si>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</si>
  <si>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</si>
  <si>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</si>
  <si>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</si>
  <si>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</si>
  <si>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</si>
  <si>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</si>
  <si>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</si>
  <si>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</si>
  <si>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</si>
  <si>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</si>
  <si>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</si>
  <si>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</si>
  <si>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</si>
  <si>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</si>
  <si>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</si>
  <si>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</si>
  <si>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</si>
  <si>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</si>
  <si>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</si>
  <si>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</si>
  <si>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</si>
  <si>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</si>
  <si>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</si>
  <si>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</si>
  <si>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</si>
  <si>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</si>
  <si>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</si>
  <si>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</si>
  <si>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</si>
  <si>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</si>
  <si>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</si>
  <si>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</si>
  <si>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</si>
  <si>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</si>
  <si>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</si>
  <si>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</si>
  <si>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</si>
  <si>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</si>
  <si>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</si>
  <si>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</si>
  <si>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</si>
  <si>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</si>
  <si>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</si>
  <si>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</si>
  <si>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</si>
  <si>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</si>
  <si>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</si>
  <si>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</si>
  <si>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</si>
  <si>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</si>
  <si>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</si>
  <si>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</si>
  <si>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</si>
  <si>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</si>
  <si>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</si>
  <si>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</si>
  <si>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</si>
  <si>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</si>
  <si>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</si>
  <si>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</si>
  <si>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</si>
  <si>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</si>
  <si>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</si>
  <si>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</si>
  <si>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</si>
  <si>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</si>
  <si>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</si>
  <si>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</si>
  <si>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</si>
  <si>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</si>
  <si>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</si>
  <si>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</si>
  <si>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</si>
  <si>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</si>
  <si>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</si>
  <si>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</si>
  <si>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</si>
  <si>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</si>
  <si>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</si>
  <si>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</si>
  <si>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</si>
  <si>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</si>
  <si>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</si>
  <si>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</si>
  <si>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</si>
  <si>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</si>
  <si>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</si>
  <si>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</si>
  <si>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</si>
  <si>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</si>
  <si>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</si>
  <si>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</si>
  <si>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</si>
  <si>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</si>
  <si>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</si>
  <si>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</si>
  <si>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</si>
  <si>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</si>
  <si>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</si>
  <si>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</si>
  <si>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</si>
  <si>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</si>
  <si>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</si>
  <si>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</si>
  <si>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</si>
  <si>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</si>
  <si>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</si>
  <si>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</si>
  <si>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</si>
  <si>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</si>
  <si>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</si>
  <si>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</si>
  <si>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</si>
  <si>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</si>
  <si>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</si>
  <si>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</si>
  <si>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</si>
  <si>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</si>
  <si>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</si>
  <si>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</si>
  <si>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</si>
  <si>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</si>
  <si>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</si>
  <si>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</si>
  <si>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</si>
  <si>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</si>
  <si>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</si>
  <si>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</si>
  <si>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</si>
  <si>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</si>
  <si>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</si>
  <si>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</si>
  <si>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</si>
  <si>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</si>
  <si>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</si>
  <si>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</si>
  <si>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</si>
  <si>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</si>
  <si>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</si>
  <si>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</si>
  <si>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</si>
  <si>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</si>
  <si>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</si>
  <si>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</si>
  <si>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</si>
  <si>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</si>
  <si>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</si>
  <si>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</si>
  <si>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</si>
  <si>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</si>
  <si>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</si>
  <si>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</si>
  <si>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</si>
  <si>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</si>
  <si>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</si>
  <si>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</si>
  <si>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</si>
  <si>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</si>
  <si>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</si>
  <si>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</si>
  <si>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</si>
  <si>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</si>
  <si>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</si>
  <si>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</si>
  <si>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</si>
  <si>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</si>
  <si>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</si>
  <si>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</si>
  <si>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</si>
  <si>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</si>
  <si>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</si>
  <si>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</si>
  <si>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</si>
  <si>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</si>
  <si>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</si>
  <si>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</si>
  <si>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</si>
  <si>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</si>
  <si>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</si>
  <si>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</si>
  <si>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</si>
  <si>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</si>
  <si>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</si>
  <si>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</si>
  <si>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</si>
  <si>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</si>
  <si>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</si>
  <si>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</si>
  <si>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</si>
  <si>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</si>
  <si>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</si>
  <si>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</si>
  <si>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</si>
  <si>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</si>
  <si>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</si>
  <si>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</si>
  <si>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</si>
  <si>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</si>
  <si>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</si>
  <si>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</si>
  <si>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</si>
  <si>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</si>
  <si>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</si>
  <si>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</si>
  <si>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</si>
  <si>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</si>
  <si>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</si>
  <si>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</si>
  <si>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</si>
  <si>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</si>
  <si>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</si>
  <si>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</si>
  <si>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</si>
  <si>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</si>
  <si>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</si>
  <si>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</si>
  <si>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</si>
  <si>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</si>
  <si>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</si>
  <si>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</si>
  <si>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</si>
  <si>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</si>
  <si>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</si>
  <si>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</si>
  <si>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</si>
  <si>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</si>
  <si>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</si>
  <si>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</si>
  <si>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</si>
  <si>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</si>
  <si>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</si>
  <si>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</si>
  <si>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</si>
  <si>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</si>
  <si>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</si>
  <si>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</si>
  <si>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</si>
  <si>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</si>
  <si>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</si>
  <si>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</si>
  <si>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</si>
  <si>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</si>
  <si>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</si>
  <si>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</si>
  <si>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</si>
  <si>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</si>
  <si>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</si>
  <si>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</si>
  <si>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</si>
  <si>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</si>
  <si>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</si>
  <si>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</si>
  <si>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</si>
  <si>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</si>
  <si>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</si>
  <si>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</si>
  <si>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</si>
  <si>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</si>
  <si>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</si>
  <si>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</si>
  <si>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</si>
  <si>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</si>
  <si>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</si>
  <si>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</si>
  <si>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</si>
  <si>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</si>
  <si>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</si>
  <si>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</si>
  <si>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</si>
  <si>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</si>
  <si>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</si>
  <si>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</si>
  <si>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</si>
  <si>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</si>
  <si>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</si>
  <si>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</si>
  <si>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</si>
  <si>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</si>
  <si>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</si>
  <si>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</si>
  <si>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</si>
  <si>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</si>
  <si>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</si>
  <si>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</si>
  <si>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</si>
  <si>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</si>
  <si>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</si>
  <si>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</si>
  <si>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</si>
  <si>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</si>
  <si>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</si>
  <si>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</si>
  <si>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</si>
  <si>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</si>
  <si>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</si>
  <si>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</si>
  <si>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</si>
  <si>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</si>
  <si>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</si>
  <si>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</si>
  <si>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</si>
  <si>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</si>
  <si>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</si>
  <si>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</si>
  <si>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</si>
  <si>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</si>
  <si>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</si>
  <si>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</si>
  <si>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</si>
  <si>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</si>
  <si>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</si>
  <si>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</si>
  <si>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</si>
  <si>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</si>
  <si>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</si>
  <si>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</si>
  <si>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</si>
  <si>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</si>
  <si>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</si>
  <si>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</si>
  <si>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</si>
  <si>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</si>
  <si>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</si>
  <si>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</si>
  <si>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</si>
  <si>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</si>
  <si>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</si>
  <si>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</si>
  <si>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</si>
  <si>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</si>
  <si>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</si>
  <si>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</si>
  <si>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</si>
  <si>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</si>
  <si>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</si>
  <si>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</si>
  <si>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</si>
  <si>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</si>
  <si>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</si>
  <si>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</si>
  <si>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</si>
  <si>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</si>
  <si>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</si>
  <si>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</si>
  <si>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</si>
  <si>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</si>
  <si>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</si>
  <si>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</si>
  <si>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</si>
  <si>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</si>
  <si>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</si>
  <si>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</si>
  <si>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</si>
  <si>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</si>
  <si>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</si>
  <si>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</si>
  <si>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</si>
  <si>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</si>
  <si>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</si>
  <si>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</si>
  <si>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</si>
  <si>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</si>
  <si>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</si>
  <si>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</si>
  <si>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</si>
  <si>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</si>
  <si>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</si>
  <si>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</si>
  <si>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</si>
  <si>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</si>
  <si>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</si>
  <si>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</si>
  <si>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</si>
  <si>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</si>
  <si>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</si>
  <si>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</si>
  <si>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</si>
  <si>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</si>
  <si>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</si>
  <si>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</si>
  <si>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</si>
  <si>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</si>
  <si>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</si>
  <si>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</si>
  <si>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</si>
  <si>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</si>
  <si>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</si>
  <si>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</si>
  <si>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</si>
  <si>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</si>
  <si>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</si>
  <si>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</si>
  <si>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</si>
  <si>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</si>
  <si>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</si>
  <si>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</si>
  <si>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</si>
  <si>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</si>
  <si>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</si>
  <si>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</si>
  <si>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</si>
  <si>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</si>
  <si>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</si>
  <si>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</si>
  <si>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</si>
  <si>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</si>
  <si>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</si>
  <si>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</si>
  <si>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</si>
  <si>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</si>
  <si>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</si>
  <si>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</si>
  <si>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</si>
  <si>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</si>
  <si>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</si>
  <si>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</si>
  <si>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</si>
  <si>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</si>
  <si>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</si>
  <si>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</si>
  <si>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</si>
  <si>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</si>
  <si>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</si>
  <si>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</si>
  <si>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</si>
  <si>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</si>
  <si>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</si>
  <si>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</si>
  <si>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</si>
  <si>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</si>
  <si>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</si>
  <si>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</si>
  <si>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</si>
  <si>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</si>
  <si>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</si>
  <si>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</si>
  <si>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</si>
  <si>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</si>
  <si>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</si>
  <si>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</si>
  <si>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</si>
  <si>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</si>
  <si>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</si>
  <si>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</si>
  <si>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</si>
  <si>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</si>
  <si>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</si>
  <si>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</si>
  <si>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</si>
  <si>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</si>
  <si>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</si>
  <si>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</si>
  <si>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</si>
  <si>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</si>
  <si>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</si>
  <si>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</si>
  <si>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</si>
  <si>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</si>
  <si>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</si>
  <si>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</si>
  <si>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</si>
  <si>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</si>
  <si>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</si>
  <si>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</si>
  <si>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</si>
  <si>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</si>
  <si>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</si>
  <si>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</si>
  <si>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</si>
  <si>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</si>
  <si>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</si>
  <si>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</si>
  <si>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</si>
  <si>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</si>
  <si>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</si>
  <si>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</si>
  <si>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</si>
  <si>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</si>
  <si>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</si>
  <si>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</si>
  <si>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</si>
  <si>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</si>
  <si>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</si>
  <si>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</si>
  <si>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</si>
  <si>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</si>
  <si>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</si>
  <si>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</si>
  <si>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</si>
  <si>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</si>
  <si>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</si>
  <si>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</si>
  <si>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</si>
  <si>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</si>
  <si>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</si>
  <si>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</si>
  <si>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</si>
  <si>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</si>
  <si>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</si>
  <si>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</si>
  <si>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</si>
  <si>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</si>
  <si>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</si>
  <si>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</si>
  <si>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</si>
  <si>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</si>
  <si>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</si>
  <si>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</si>
  <si>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</si>
  <si>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</si>
  <si>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</si>
  <si>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</si>
  <si>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</si>
  <si>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</si>
  <si>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</si>
  <si>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</si>
  <si>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</si>
  <si>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</si>
  <si>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</si>
  <si>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</si>
  <si>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</si>
  <si>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</si>
  <si>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</si>
  <si>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</si>
  <si>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</si>
  <si>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</si>
  <si>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</si>
  <si>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</si>
  <si>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</si>
  <si>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</si>
  <si>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</si>
  <si>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</si>
  <si>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</si>
  <si>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</si>
  <si>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</si>
  <si>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</si>
  <si>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</si>
  <si>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</si>
  <si>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</si>
  <si>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</si>
  <si>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</si>
  <si>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</si>
  <si>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</si>
  <si>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</si>
  <si>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</si>
  <si>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</si>
  <si>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</si>
  <si>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</si>
  <si>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</si>
  <si>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</si>
  <si>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</si>
  <si>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</si>
  <si>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</si>
  <si>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</si>
  <si>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</si>
  <si>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</si>
  <si>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</si>
  <si>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</si>
  <si>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</si>
  <si>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</si>
  <si>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</si>
  <si>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</si>
  <si>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</si>
  <si>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</si>
  <si>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</si>
  <si>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</si>
  <si>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</si>
  <si>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</si>
  <si>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</si>
  <si>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</si>
  <si>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</si>
  <si>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</si>
  <si>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</si>
  <si>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</si>
  <si>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</si>
  <si>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</si>
  <si>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</si>
  <si>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</si>
  <si>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</si>
  <si>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</si>
  <si>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</si>
  <si>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</si>
  <si>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</si>
  <si>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</si>
  <si>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</si>
  <si>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</si>
  <si>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</si>
  <si>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</si>
  <si>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</si>
  <si>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</si>
  <si>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</si>
  <si>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</si>
  <si>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</si>
  <si>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</si>
  <si>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</si>
  <si>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</si>
  <si>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</si>
  <si>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</si>
  <si>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</si>
  <si>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</si>
  <si>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</si>
  <si>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</si>
  <si>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</si>
  <si>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</si>
  <si>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</si>
  <si>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</si>
  <si>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</si>
  <si>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</si>
  <si>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</si>
  <si>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</si>
  <si>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</si>
  <si>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</si>
  <si>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</si>
  <si>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</si>
  <si>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</si>
  <si>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</si>
  <si>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</si>
  <si>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</si>
  <si>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</si>
  <si>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</si>
  <si>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</si>
  <si>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</si>
  <si>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</si>
  <si>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</si>
  <si>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</si>
  <si>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</si>
  <si>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</si>
  <si>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</si>
  <si>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</si>
  <si>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</si>
  <si>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</si>
  <si>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</si>
  <si>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</si>
  <si>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</si>
  <si>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</si>
  <si>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</si>
  <si>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</si>
  <si>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</si>
  <si>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</si>
  <si>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</si>
  <si>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</si>
  <si>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</si>
  <si>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</si>
  <si>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</si>
  <si>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</si>
  <si>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</si>
  <si>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</si>
  <si>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</si>
  <si>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</si>
  <si>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</si>
  <si>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</si>
  <si>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</si>
  <si>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</si>
  <si>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</si>
  <si>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</si>
  <si>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</si>
  <si>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</si>
  <si>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</si>
  <si>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</si>
  <si>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</si>
  <si>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</si>
  <si>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</si>
  <si>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</si>
  <si>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</si>
  <si>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</si>
  <si>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</si>
  <si>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</si>
  <si>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</si>
  <si>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</si>
  <si>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</si>
  <si>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</si>
  <si>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</si>
  <si>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</si>
  <si>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</si>
  <si>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</si>
  <si>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</si>
  <si>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</si>
  <si>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</si>
  <si>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</si>
  <si>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</si>
  <si>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</si>
  <si>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</si>
  <si>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</si>
  <si>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</si>
  <si>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</si>
  <si>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</si>
  <si>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</si>
  <si>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</si>
  <si>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</si>
  <si>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</si>
  <si>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</si>
  <si>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</si>
  <si>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</si>
  <si>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</si>
  <si>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</si>
  <si>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</si>
  <si>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</si>
  <si>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</si>
  <si>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</si>
  <si>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</si>
  <si>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</si>
  <si>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</si>
  <si>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</si>
  <si>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</si>
  <si>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</si>
  <si>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</si>
  <si>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</si>
  <si>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</si>
  <si>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</si>
  <si>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</si>
  <si>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</si>
  <si>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</si>
  <si>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</si>
  <si>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</si>
  <si>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</si>
  <si>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</si>
  <si>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</si>
  <si>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</si>
  <si>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</si>
  <si>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</si>
  <si>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</si>
  <si>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</si>
  <si>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</si>
  <si>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</si>
  <si>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</si>
  <si>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</si>
  <si>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</si>
  <si>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</si>
  <si>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</si>
  <si>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</si>
  <si>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</si>
  <si>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</si>
  <si>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</si>
  <si>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</si>
  <si>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</si>
  <si>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</si>
  <si>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</si>
  <si>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</si>
  <si>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</si>
  <si>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</si>
  <si>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</si>
  <si>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</si>
  <si>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</si>
  <si>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</si>
  <si>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</si>
  <si>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</si>
  <si>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</si>
  <si>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</si>
  <si>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</si>
  <si>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</si>
  <si>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</si>
  <si>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</si>
  <si>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</si>
  <si>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</si>
  <si>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</si>
  <si>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</si>
  <si>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</si>
  <si>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</si>
  <si>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</si>
  <si>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</si>
  <si>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</si>
  <si>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</si>
  <si>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</si>
  <si>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</si>
  <si>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</si>
  <si>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</si>
  <si>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</si>
  <si>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</si>
  <si>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</si>
  <si>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</si>
  <si>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</si>
  <si>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</si>
  <si>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</si>
  <si>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</si>
  <si>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</si>
  <si>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</si>
  <si>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</si>
  <si>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</si>
  <si>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</si>
  <si>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</si>
  <si>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</si>
  <si>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</si>
  <si>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</si>
  <si>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</si>
  <si>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</si>
  <si>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</si>
  <si>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</si>
  <si>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</si>
  <si>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</si>
  <si>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</si>
  <si>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</si>
  <si>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</si>
  <si>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</si>
  <si>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</si>
  <si>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</si>
  <si>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</si>
  <si>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</si>
  <si>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</si>
  <si>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</si>
  <si>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</si>
  <si>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</si>
  <si>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</si>
  <si>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</si>
  <si>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</si>
  <si>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</si>
  <si>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</si>
  <si>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</si>
  <si>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</si>
  <si>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</si>
  <si>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</si>
  <si>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</si>
  <si>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</si>
  <si>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</si>
  <si>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</si>
  <si>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</si>
  <si>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</si>
  <si>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</si>
  <si>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</si>
  <si>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</si>
  <si>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</si>
  <si>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</si>
  <si>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</si>
  <si>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</si>
  <si>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</si>
  <si>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</si>
  <si>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</si>
  <si>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</si>
  <si>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</si>
  <si>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</si>
  <si>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</si>
  <si>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</si>
  <si>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</si>
  <si>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</si>
  <si>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</si>
  <si>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</si>
  <si>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</si>
  <si>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</si>
  <si>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</si>
  <si>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</si>
  <si>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</si>
  <si>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</si>
  <si>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</si>
  <si>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</si>
  <si>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</si>
  <si>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</si>
  <si>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</si>
  <si>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</si>
  <si>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</si>
  <si>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</si>
  <si>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</si>
  <si>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</si>
  <si>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</si>
  <si>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</si>
  <si>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</si>
  <si>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</si>
  <si>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</si>
  <si>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</si>
  <si>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</si>
  <si>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</si>
  <si>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</si>
  <si>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</si>
  <si>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</si>
  <si>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</si>
  <si>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</si>
  <si>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</si>
  <si>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</si>
  <si>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</si>
  <si>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</si>
  <si>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</si>
  <si>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</si>
  <si>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</si>
  <si>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</si>
  <si>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</si>
  <si>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</si>
  <si>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</si>
  <si>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</si>
  <si>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</si>
  <si>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</si>
  <si>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</si>
  <si>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</si>
  <si>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</si>
  <si>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</si>
  <si>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</si>
  <si>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</si>
  <si>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</si>
  <si>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</si>
  <si>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</si>
  <si>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</si>
  <si>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</si>
  <si>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</si>
  <si>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</si>
  <si>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</si>
  <si>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</si>
  <si>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</si>
  <si>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</si>
  <si>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</si>
  <si>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</si>
  <si>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</si>
  <si>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</si>
  <si>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</si>
  <si>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</si>
  <si>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</si>
  <si>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</si>
  <si>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</si>
  <si>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</si>
  <si>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</si>
  <si>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</si>
  <si>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</si>
  <si>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</si>
  <si>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</si>
  <si>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</si>
  <si>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</si>
  <si>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</si>
  <si>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</si>
  <si>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</si>
  <si>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</si>
  <si>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</si>
  <si>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</si>
  <si>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</si>
  <si>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</si>
  <si>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</si>
  <si>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</si>
  <si>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</si>
  <si>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</si>
  <si>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</si>
  <si>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</si>
  <si>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</si>
  <si>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</si>
  <si>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</si>
  <si>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</si>
  <si>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</si>
  <si>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</si>
  <si>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</si>
  <si>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</si>
  <si>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</si>
  <si>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</si>
  <si>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</si>
  <si>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</si>
  <si>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</si>
  <si>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</si>
  <si>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</si>
  <si>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</si>
  <si>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</si>
  <si>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</si>
  <si>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</si>
  <si>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</si>
  <si>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</si>
  <si>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</si>
  <si>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</si>
  <si>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</si>
  <si>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</si>
  <si>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</si>
  <si>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</si>
  <si>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</si>
  <si>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</si>
  <si>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</si>
  <si>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</si>
  <si>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</si>
  <si>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</si>
  <si>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</si>
  <si>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</si>
  <si>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</si>
  <si>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</si>
  <si>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</si>
  <si>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</si>
  <si>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</si>
  <si>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</si>
  <si>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</si>
  <si>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</si>
  <si>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</si>
  <si>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</si>
  <si>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</si>
  <si>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</si>
  <si>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</si>
  <si>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</si>
  <si>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</si>
  <si>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</si>
  <si>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</si>
  <si>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</si>
  <si>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</si>
  <si>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</si>
  <si>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</si>
  <si>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</si>
  <si>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</si>
  <si>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</si>
  <si>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</si>
  <si>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</si>
  <si>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</si>
  <si>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</si>
  <si>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</si>
  <si>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</si>
  <si>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</si>
  <si>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</si>
  <si>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</si>
  <si>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</si>
  <si>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</si>
  <si>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</si>
  <si>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</si>
  <si>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</si>
  <si>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</si>
  <si>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</si>
  <si>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</si>
  <si>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</si>
  <si>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</si>
  <si>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</si>
  <si>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</si>
  <si>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</si>
  <si>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</si>
  <si>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</si>
  <si>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</si>
  <si>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</si>
  <si>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</si>
  <si>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</si>
  <si>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</si>
  <si>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</si>
  <si>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</si>
  <si>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</si>
  <si>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</si>
  <si>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</si>
  <si>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</si>
  <si>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</si>
  <si>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</si>
  <si>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</si>
  <si>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</si>
  <si>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</si>
  <si>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</si>
  <si>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</si>
  <si>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</si>
  <si>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</si>
  <si>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</si>
  <si>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</si>
  <si>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</si>
  <si>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</si>
  <si>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</si>
  <si>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</si>
  <si>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</si>
  <si>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</si>
  <si>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</si>
  <si>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</si>
  <si>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</si>
  <si>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</si>
  <si>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</si>
  <si>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</si>
  <si>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</si>
  <si>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</si>
  <si>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</si>
  <si>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</si>
  <si>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</si>
  <si>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</si>
  <si>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</si>
  <si>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</si>
  <si>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</si>
  <si>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</si>
  <si>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</si>
  <si>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</si>
  <si>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</si>
  <si>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</si>
  <si>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</si>
  <si>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</si>
  <si>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</si>
  <si>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</si>
  <si>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</si>
  <si>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</si>
  <si>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</si>
  <si>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</si>
  <si>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</si>
  <si>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</si>
  <si>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</si>
  <si>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</si>
  <si>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</si>
  <si>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</si>
  <si>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</si>
  <si>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</si>
  <si>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</si>
  <si>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</si>
  <si>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</si>
  <si>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</si>
  <si>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</si>
  <si>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</si>
  <si>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</si>
  <si>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</si>
  <si>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</si>
  <si>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</si>
  <si>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</si>
  <si>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</si>
  <si>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</si>
  <si>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</si>
  <si>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</si>
  <si>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</si>
  <si>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</si>
  <si>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</si>
  <si>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</si>
  <si>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</si>
  <si>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</si>
  <si>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</si>
  <si>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</si>
  <si>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</si>
  <si>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</si>
  <si>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</si>
  <si>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</si>
  <si>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</si>
  <si>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</si>
  <si>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</si>
  <si>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</si>
  <si>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</si>
  <si>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</si>
  <si>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</si>
  <si>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</si>
  <si>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</si>
  <si>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</si>
  <si>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</si>
  <si>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</si>
  <si>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</si>
  <si>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</si>
  <si>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</si>
  <si>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</si>
  <si>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</si>
  <si>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</si>
  <si>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</si>
  <si>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</si>
  <si>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</si>
  <si>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</si>
  <si>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</si>
  <si>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</si>
  <si>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</si>
  <si>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</si>
  <si>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</si>
  <si>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</si>
  <si>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</si>
  <si>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</si>
  <si>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</si>
  <si>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</si>
  <si>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</si>
  <si>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</si>
  <si>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</si>
  <si>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</si>
  <si>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</si>
  <si>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</si>
  <si>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</si>
  <si>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</si>
  <si>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</si>
  <si>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</si>
  <si>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</si>
  <si>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</si>
  <si>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</si>
  <si>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</si>
  <si>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</si>
  <si>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</si>
  <si>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</si>
  <si>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</si>
  <si>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</si>
  <si>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</si>
  <si>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</si>
  <si>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</si>
  <si>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</si>
  <si>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</si>
  <si>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</si>
  <si>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</si>
  <si>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</si>
  <si>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</si>
  <si>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</si>
  <si>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</si>
  <si>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</si>
  <si>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</si>
  <si>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</si>
  <si>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</si>
  <si>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</si>
  <si>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</si>
  <si>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</si>
  <si>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</si>
  <si>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</si>
  <si>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</si>
  <si>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</si>
  <si>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</si>
  <si>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</si>
  <si>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</si>
  <si>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</si>
  <si>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</si>
  <si>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</si>
  <si>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</si>
  <si>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</si>
  <si>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</si>
  <si>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</si>
  <si>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</si>
  <si>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</si>
  <si>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</si>
  <si>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</si>
  <si>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</si>
  <si>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</si>
  <si>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</si>
  <si>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</si>
  <si>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</si>
  <si>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</si>
  <si>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</si>
  <si>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</si>
  <si>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</si>
  <si>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</si>
  <si>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</si>
  <si>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</si>
  <si>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</si>
  <si>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</si>
  <si>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</si>
  <si>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</si>
  <si>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</si>
  <si>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</si>
  <si>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</si>
  <si>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</si>
  <si>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</si>
  <si>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</si>
  <si>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</si>
  <si>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</si>
  <si>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</si>
  <si>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</si>
  <si>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</si>
  <si>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</si>
  <si>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</si>
  <si>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</si>
  <si>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</si>
  <si>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</si>
  <si>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</si>
  <si>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</si>
  <si>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</si>
  <si>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</si>
  <si>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</si>
  <si>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</si>
  <si>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</si>
  <si>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</si>
  <si>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</si>
  <si>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</si>
  <si>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</si>
  <si>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</si>
  <si>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</si>
  <si>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</si>
  <si>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</si>
  <si>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</si>
  <si>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</si>
  <si>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</si>
  <si>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</si>
  <si>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</si>
  <si>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</si>
  <si>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</si>
  <si>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</si>
  <si>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</si>
  <si>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</si>
  <si>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</si>
  <si>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</si>
  <si>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</si>
  <si>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</si>
  <si>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</si>
  <si>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</si>
  <si>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</si>
  <si>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</si>
  <si>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</si>
  <si>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</si>
  <si>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</si>
  <si>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</si>
  <si>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</si>
  <si>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</si>
  <si>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</si>
  <si>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</si>
  <si>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</si>
  <si>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</si>
  <si>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</si>
  <si>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</si>
  <si>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</si>
  <si>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</si>
  <si>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</si>
  <si>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</si>
  <si>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</si>
  <si>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</si>
  <si>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</si>
  <si>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</si>
  <si>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</si>
  <si>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</si>
  <si>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</si>
  <si>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</si>
  <si>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</si>
  <si>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</si>
  <si>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</si>
  <si>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</si>
  <si>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</si>
  <si>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</si>
  <si>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</si>
  <si>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</si>
  <si>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</si>
  <si>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</si>
  <si>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</si>
  <si>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</si>
  <si>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</si>
  <si>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</si>
  <si>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</si>
  <si>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</si>
  <si>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</si>
  <si>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</si>
  <si>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</si>
  <si>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</si>
  <si>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</si>
  <si>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</si>
  <si>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</si>
  <si>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</si>
  <si>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</si>
  <si>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</si>
  <si>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</si>
  <si>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</si>
  <si>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</si>
  <si>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</si>
  <si>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</si>
  <si>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</si>
  <si>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</si>
  <si>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</si>
  <si>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</si>
  <si>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</si>
  <si>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</si>
  <si>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</si>
  <si>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</si>
  <si>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</si>
  <si>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</si>
  <si>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</si>
  <si>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</si>
  <si>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</si>
  <si>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</si>
  <si>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</si>
  <si>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</si>
  <si>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</si>
  <si>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</si>
  <si>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</si>
  <si>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</si>
  <si>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</si>
  <si>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</si>
  <si>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</si>
  <si>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</si>
  <si>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</si>
  <si>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</si>
  <si>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</si>
  <si>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</si>
  <si>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</si>
  <si>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</si>
  <si>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</si>
  <si>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</si>
  <si>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</si>
  <si>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</si>
  <si>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</si>
  <si>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</si>
  <si>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</si>
  <si>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</si>
  <si>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</si>
  <si>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</si>
  <si>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</si>
  <si>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</si>
  <si>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</si>
  <si>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</si>
  <si>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</si>
  <si>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</si>
  <si>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</si>
  <si>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</si>
  <si>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</si>
  <si>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</si>
  <si>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</si>
  <si>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</si>
  <si>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</si>
  <si>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</si>
  <si>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</si>
  <si>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</si>
  <si>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</si>
  <si>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</si>
  <si>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</si>
  <si>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</si>
  <si>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</si>
  <si>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</si>
  <si>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</si>
  <si>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</si>
  <si>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</si>
  <si>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</si>
  <si>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</si>
  <si>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</si>
  <si>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</si>
  <si>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</si>
  <si>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</si>
  <si>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</si>
  <si>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</si>
  <si>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</si>
  <si>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</si>
  <si>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</si>
  <si>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</si>
  <si>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</si>
  <si>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</si>
  <si>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</si>
  <si>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</si>
  <si>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</si>
  <si>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</si>
  <si>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</si>
  <si>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</si>
  <si>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</si>
  <si>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</si>
  <si>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</si>
  <si>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</si>
  <si>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</si>
  <si>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</si>
  <si>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</si>
  <si>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</si>
  <si>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</si>
  <si>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</si>
  <si>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</si>
  <si>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</si>
  <si>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</si>
  <si>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</si>
  <si>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</si>
  <si>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</si>
  <si>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</si>
  <si>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</si>
  <si>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</si>
  <si>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</si>
  <si>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</si>
  <si>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</si>
  <si>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</si>
  <si>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</si>
  <si>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</si>
  <si>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</si>
  <si>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</si>
  <si>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</si>
  <si>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</si>
  <si>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</si>
  <si>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</si>
  <si>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</si>
  <si>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</si>
  <si>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</si>
  <si>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</si>
  <si>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</si>
  <si>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</si>
  <si>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</si>
  <si>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</si>
  <si>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</si>
  <si>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</si>
  <si>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</si>
  <si>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</si>
  <si>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</si>
  <si>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</si>
  <si>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</si>
  <si>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</si>
  <si>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</si>
  <si>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</si>
  <si>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</si>
  <si>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</si>
  <si>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</si>
  <si>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</si>
  <si>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</si>
  <si>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</si>
  <si>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</si>
  <si>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</si>
  <si>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</si>
  <si>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</si>
  <si>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</si>
  <si>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</si>
  <si>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</si>
  <si>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</si>
  <si>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</si>
  <si>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</si>
  <si>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</si>
  <si>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</si>
  <si>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</si>
  <si>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</si>
  <si>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</si>
  <si>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</si>
  <si>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</si>
  <si>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</si>
  <si>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</si>
  <si>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</si>
  <si>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</si>
  <si>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</si>
  <si>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</si>
  <si>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</si>
  <si>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</si>
  <si>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</si>
  <si>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</si>
  <si>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</si>
  <si>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</si>
  <si>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</si>
  <si>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</si>
  <si>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</si>
  <si>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</si>
  <si>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</si>
  <si>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</si>
  <si>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</si>
  <si>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</si>
  <si>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</si>
  <si>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</si>
  <si>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</si>
  <si>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</si>
  <si>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</si>
  <si>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</si>
  <si>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</si>
  <si>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</si>
  <si>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</si>
  <si>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</si>
  <si>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</si>
  <si>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</si>
  <si>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</si>
  <si>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</si>
  <si>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</si>
  <si>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</si>
  <si>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</si>
  <si>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</si>
  <si>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</si>
  <si>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</si>
  <si>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</si>
  <si>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</si>
  <si>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</si>
  <si>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</si>
  <si>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</si>
  <si>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</si>
  <si>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</si>
  <si>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</si>
  <si>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</si>
  <si>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</si>
  <si>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</si>
  <si>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</si>
  <si>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</si>
  <si>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</si>
  <si>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</si>
  <si>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</si>
  <si>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</si>
  <si>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</si>
  <si>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</si>
  <si>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</si>
  <si>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</si>
  <si>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</si>
  <si>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</si>
  <si>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</si>
  <si>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</si>
  <si>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</si>
  <si>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</si>
  <si>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</si>
  <si>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</si>
  <si>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</si>
  <si>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</si>
  <si>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</si>
  <si>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</si>
  <si>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</si>
  <si>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</si>
  <si>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</si>
  <si>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</si>
  <si>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</si>
  <si>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</si>
  <si>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</si>
  <si>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</si>
  <si>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</si>
  <si>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</si>
  <si>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</si>
  <si>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</si>
  <si>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</si>
  <si>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</si>
  <si>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</si>
  <si>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</si>
  <si>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</si>
  <si>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</si>
  <si>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</si>
  <si>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</si>
  <si>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</si>
  <si>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</si>
  <si>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</si>
  <si>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</si>
  <si>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</si>
  <si>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</si>
  <si>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</si>
  <si>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</si>
  <si>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</si>
  <si>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</si>
  <si>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</si>
  <si>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</si>
  <si>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</si>
  <si>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</si>
  <si>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</si>
  <si>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</si>
  <si>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</si>
  <si>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</si>
  <si>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</si>
  <si>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</si>
  <si>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</si>
  <si>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</si>
  <si>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</si>
  <si>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</si>
  <si>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</si>
  <si>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</si>
  <si>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</si>
  <si>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</si>
  <si>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</si>
  <si>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</si>
  <si>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</si>
  <si>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</si>
  <si>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</si>
  <si>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</si>
  <si>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</si>
  <si>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</si>
  <si>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</si>
  <si>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</si>
  <si>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</si>
  <si>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</si>
  <si>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</si>
  <si>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</si>
  <si>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</si>
  <si>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</si>
  <si>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</si>
  <si>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</si>
  <si>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</si>
  <si>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</si>
  <si>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</si>
  <si>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</si>
  <si>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</si>
  <si>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</si>
  <si>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</si>
  <si>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</si>
  <si>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</si>
  <si>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</si>
  <si>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</si>
  <si>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</si>
  <si>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</si>
  <si>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</si>
  <si>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</si>
  <si>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</si>
  <si>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</si>
  <si>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</si>
  <si>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</si>
  <si>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</si>
  <si>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</si>
  <si>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</si>
  <si>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</si>
  <si>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</si>
  <si>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</si>
  <si>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</si>
  <si>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</si>
  <si>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</si>
  <si>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</si>
  <si>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</si>
  <si>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</si>
  <si>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</si>
  <si>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</si>
  <si>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</si>
  <si>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</si>
  <si>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</si>
  <si>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</si>
  <si>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</si>
  <si>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</si>
  <si>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</si>
  <si>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</si>
  <si>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</si>
  <si>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</si>
  <si>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</si>
  <si>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</si>
  <si>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</si>
  <si>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</si>
  <si>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</si>
  <si>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</si>
  <si>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</si>
  <si>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</si>
  <si>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</si>
  <si>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</si>
  <si>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</si>
  <si>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</si>
  <si>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</si>
  <si>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</si>
  <si>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</si>
  <si>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</si>
  <si>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</si>
  <si>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</si>
  <si>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</si>
  <si>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</si>
  <si>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</si>
  <si>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</si>
  <si>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</si>
  <si>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</si>
  <si>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</si>
  <si>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</si>
  <si>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</si>
  <si>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</si>
  <si>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</si>
  <si>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</si>
  <si>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</si>
  <si>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</si>
  <si>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</si>
  <si>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</si>
  <si>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</si>
  <si>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</si>
  <si>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</si>
  <si>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</si>
  <si>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</si>
  <si>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</si>
  <si>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</si>
  <si>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</si>
  <si>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</si>
  <si>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</si>
  <si>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</si>
  <si>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</si>
  <si>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</si>
  <si>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</si>
  <si>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</si>
  <si>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</si>
  <si>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</si>
  <si>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</si>
  <si>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</si>
  <si>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</si>
  <si>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</si>
  <si>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</si>
  <si>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</si>
  <si>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</si>
  <si>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</si>
  <si>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</si>
  <si>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</si>
  <si>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</si>
  <si>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</si>
  <si>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</si>
  <si>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</si>
  <si>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</si>
  <si>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</si>
  <si>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</si>
  <si>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</si>
  <si>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</si>
  <si>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</si>
  <si>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</si>
  <si>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</si>
  <si>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</si>
  <si>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</si>
  <si>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</si>
  <si>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</si>
  <si>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</si>
  <si>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</si>
  <si>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</si>
  <si>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</si>
  <si>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</si>
  <si>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</si>
  <si>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</si>
  <si>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</si>
  <si>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</si>
  <si>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</si>
  <si>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</si>
  <si>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</si>
  <si>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</si>
  <si>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</si>
  <si>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</si>
  <si>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</si>
  <si>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</si>
  <si>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</si>
  <si>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</si>
  <si>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</si>
  <si>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</si>
  <si>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</si>
  <si>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</si>
  <si>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</si>
  <si>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</si>
  <si>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</si>
  <si>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</si>
  <si>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</si>
  <si>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</si>
  <si>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</si>
  <si>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</si>
  <si>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</si>
  <si>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</si>
  <si>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</si>
  <si>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</si>
  <si>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</si>
  <si>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</si>
  <si>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</si>
  <si>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</si>
  <si>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</si>
  <si>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</si>
  <si>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</si>
  <si>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</si>
  <si>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</si>
  <si>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</si>
  <si>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</si>
  <si>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</si>
  <si>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</si>
  <si>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</si>
  <si>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</si>
  <si>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</si>
  <si>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</si>
  <si>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</si>
  <si>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</si>
  <si>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</si>
  <si>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</si>
  <si>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</si>
  <si>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</si>
  <si>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</si>
  <si>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</si>
  <si>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</si>
  <si>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</si>
  <si>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</si>
  <si>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</si>
  <si>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</si>
  <si>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</si>
  <si>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</si>
  <si>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</si>
  <si>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</si>
  <si>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</si>
  <si>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</si>
  <si>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</si>
  <si>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</si>
  <si>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</si>
  <si>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</si>
  <si>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</si>
  <si>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</si>
  <si>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</si>
  <si>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</si>
  <si>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</si>
  <si>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</si>
  <si>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</si>
  <si>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</si>
  <si>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</si>
  <si>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</si>
  <si>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</si>
  <si>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</si>
  <si>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</si>
  <si>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</si>
  <si>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</si>
  <si>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</si>
  <si>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</si>
  <si>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</si>
  <si>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</si>
  <si>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</si>
  <si>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</si>
  <si>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</si>
  <si>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</si>
  <si>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</si>
  <si>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</si>
  <si>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</si>
  <si>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</si>
  <si>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</si>
  <si>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</si>
  <si>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</si>
  <si>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</si>
  <si>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</si>
  <si>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</si>
  <si>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</si>
  <si>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</si>
  <si>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</si>
  <si>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</si>
  <si>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</si>
  <si>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</si>
  <si>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</si>
  <si>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</si>
  <si>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</si>
  <si>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</si>
  <si>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</si>
  <si>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</si>
  <si>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</si>
  <si>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</si>
  <si>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</si>
  <si>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</si>
  <si>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</si>
  <si>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</si>
  <si>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</si>
  <si>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</si>
  <si>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</si>
  <si>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</si>
  <si>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</si>
  <si>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</si>
  <si>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</si>
  <si>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</si>
  <si>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</si>
  <si>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</si>
  <si>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</si>
  <si>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</si>
  <si>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</si>
  <si>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</si>
  <si>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</si>
  <si>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</si>
  <si>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</si>
  <si>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</si>
  <si>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</si>
  <si>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</si>
  <si>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</si>
  <si>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</si>
  <si>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</si>
  <si>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</si>
  <si>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</si>
  <si>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</si>
  <si>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</si>
  <si>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</si>
  <si>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</si>
  <si>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</si>
  <si>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</si>
  <si>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</si>
  <si>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</si>
  <si>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</si>
  <si>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</si>
  <si>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</si>
  <si>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</si>
  <si>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</si>
  <si>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</si>
  <si>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</si>
  <si>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</si>
  <si>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</si>
  <si>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</si>
  <si>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</si>
  <si>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</si>
  <si>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</si>
  <si>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</si>
  <si>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</si>
  <si>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</si>
  <si>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</si>
  <si>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</si>
  <si>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</si>
  <si>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</si>
  <si>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</si>
  <si>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</si>
  <si>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</si>
  <si>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</si>
  <si>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</si>
  <si>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</si>
  <si>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</si>
  <si>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</si>
  <si>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</si>
  <si>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</si>
  <si>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</si>
  <si>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</si>
  <si>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</si>
  <si>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</si>
  <si>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</si>
  <si>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</si>
  <si>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</si>
  <si>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</si>
  <si>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</si>
  <si>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</si>
  <si>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</si>
  <si>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</si>
  <si>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</si>
  <si>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</si>
  <si>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</si>
  <si>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</si>
  <si>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</si>
  <si>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</si>
  <si>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</si>
  <si>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</si>
  <si>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</si>
  <si>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</si>
  <si>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</si>
  <si>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</si>
  <si>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</si>
  <si>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</si>
  <si>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</si>
  <si>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</si>
  <si>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</si>
  <si>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</si>
  <si>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</si>
  <si>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</si>
  <si>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</si>
  <si>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</si>
  <si>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</si>
  <si>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</si>
  <si>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</si>
  <si>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</si>
  <si>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</si>
  <si>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</si>
  <si>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</si>
  <si>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</si>
  <si>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</si>
  <si>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</si>
  <si>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</si>
  <si>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</si>
  <si>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</si>
  <si>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</si>
  <si>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</si>
  <si>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</si>
  <si>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</si>
  <si>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</si>
  <si>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</si>
  <si>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</si>
  <si>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</si>
  <si>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</si>
  <si>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</si>
  <si>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</si>
  <si>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</si>
  <si>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</si>
  <si>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</si>
  <si>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</si>
  <si>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</si>
  <si>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</si>
  <si>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</si>
  <si>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</si>
  <si>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</si>
  <si>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</si>
  <si>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</si>
  <si>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</si>
  <si>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</si>
  <si>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</si>
  <si>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</si>
  <si>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</si>
  <si>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</si>
  <si>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</si>
  <si>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</si>
  <si>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</si>
  <si>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</si>
  <si>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</si>
  <si>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</si>
  <si>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</si>
  <si>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</si>
  <si>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</si>
  <si>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</si>
  <si>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</si>
  <si>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</si>
  <si>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</si>
  <si>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</si>
  <si>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</si>
  <si>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</si>
  <si>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</si>
  <si>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</si>
  <si>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</si>
  <si>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</si>
  <si>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</si>
  <si>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</si>
  <si>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</si>
  <si>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</si>
  <si>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</si>
  <si>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</si>
  <si>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</si>
  <si>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</si>
  <si>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</si>
  <si>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</si>
  <si>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</si>
  <si>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</si>
  <si>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</si>
  <si>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</si>
  <si>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</si>
  <si>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</si>
  <si>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</si>
  <si>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</si>
  <si>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</si>
  <si>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</si>
  <si>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</si>
  <si>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</si>
  <si>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</si>
  <si>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</si>
  <si>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</si>
  <si>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</si>
  <si>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</si>
  <si>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</si>
  <si>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</si>
  <si>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</si>
  <si>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</si>
  <si>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</si>
  <si>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</si>
  <si>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</si>
  <si>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</si>
  <si>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</si>
  <si>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</si>
  <si>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</si>
  <si>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</si>
  <si>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</si>
  <si>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</si>
  <si>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</si>
  <si>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</si>
  <si>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</si>
  <si>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</si>
  <si>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</si>
  <si>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</si>
  <si>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</si>
  <si>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</si>
  <si>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</si>
  <si>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</si>
  <si>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</si>
  <si>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</si>
  <si>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</si>
  <si>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</si>
  <si>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</si>
  <si>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</si>
  <si>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</si>
  <si>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</si>
  <si>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</si>
  <si>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</si>
  <si>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</si>
  <si>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</si>
  <si>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</si>
  <si>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</si>
  <si>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</si>
  <si>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</si>
  <si>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</si>
  <si>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</si>
  <si>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</si>
  <si>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</si>
  <si>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</si>
  <si>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</si>
  <si>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</si>
  <si>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</si>
  <si>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</si>
  <si>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</si>
  <si>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</si>
  <si>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</si>
  <si>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</si>
  <si>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</si>
  <si>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</si>
  <si>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</si>
  <si>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</si>
  <si>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</si>
  <si>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</si>
  <si>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</si>
  <si>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</si>
  <si>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</si>
  <si>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</si>
  <si>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</si>
  <si>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</si>
  <si>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</si>
  <si>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</si>
  <si>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</si>
  <si>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</si>
  <si>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</si>
  <si>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</si>
  <si>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</si>
  <si>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</si>
  <si>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</si>
  <si>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</si>
  <si>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</si>
  <si>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</si>
  <si>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</si>
  <si>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</si>
  <si>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</si>
  <si>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</si>
  <si>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</si>
  <si>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</si>
  <si>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</si>
  <si>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</si>
  <si>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</si>
  <si>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</si>
  <si>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</si>
  <si>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</si>
  <si>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</si>
  <si>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</si>
  <si>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</si>
  <si>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</si>
  <si>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</si>
  <si>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</si>
  <si>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</si>
  <si>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</si>
  <si>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</si>
  <si>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</si>
  <si>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</si>
  <si>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</si>
  <si>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</si>
  <si>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</si>
  <si>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</si>
  <si>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</si>
  <si>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</si>
  <si>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</si>
  <si>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</si>
  <si>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</si>
  <si>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</si>
  <si>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</si>
  <si>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</si>
  <si>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</si>
  <si>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</si>
  <si>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</si>
  <si>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</si>
  <si>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</si>
  <si>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</si>
  <si>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</si>
  <si>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</si>
  <si>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</si>
  <si>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</si>
  <si>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</si>
  <si>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</si>
  <si>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</si>
  <si>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</si>
  <si>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</si>
  <si>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</si>
  <si>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</si>
  <si>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</si>
  <si>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</si>
  <si>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</si>
  <si>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</si>
  <si>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</si>
  <si>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</si>
  <si>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</si>
  <si>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</si>
  <si>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</si>
  <si>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</si>
  <si>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</si>
  <si>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</si>
  <si>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</si>
  <si>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</si>
  <si>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</si>
  <si>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</si>
  <si>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</si>
  <si>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</si>
  <si>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</si>
  <si>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</si>
  <si>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</si>
  <si>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</si>
  <si>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</si>
  <si>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</si>
  <si>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</si>
  <si>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</si>
  <si>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</si>
  <si>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</si>
  <si>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</si>
  <si>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</si>
  <si>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</si>
  <si>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</si>
  <si>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</si>
  <si>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</si>
  <si>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</si>
  <si>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</si>
  <si>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</si>
  <si>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</si>
  <si>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</si>
  <si>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</si>
  <si>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</si>
  <si>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</si>
  <si>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</si>
  <si>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</si>
  <si>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</si>
  <si>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</si>
  <si>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</si>
  <si>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</si>
  <si>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</si>
  <si>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</si>
  <si>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</si>
  <si>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</si>
  <si>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</si>
  <si>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</si>
  <si>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</si>
  <si>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</si>
  <si>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</si>
  <si>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</si>
  <si>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</si>
  <si>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</si>
  <si>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</si>
  <si>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</si>
  <si>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</si>
  <si>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</si>
  <si>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</si>
  <si>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</si>
  <si>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</si>
  <si>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</si>
  <si>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</si>
  <si>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</si>
  <si>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</si>
  <si>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</si>
  <si>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</si>
  <si>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</si>
  <si>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</si>
  <si>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</si>
  <si>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</si>
  <si>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</si>
  <si>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</si>
  <si>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</si>
  <si>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</si>
  <si>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</si>
  <si>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</si>
  <si>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</si>
  <si>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</si>
  <si>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</si>
  <si>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</si>
  <si>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</si>
  <si>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</si>
  <si>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</si>
  <si>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</si>
  <si>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</si>
  <si>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</si>
  <si>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</si>
  <si>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</si>
  <si>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</si>
  <si>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</si>
  <si>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</si>
  <si>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</si>
  <si>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</si>
  <si>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</si>
  <si>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</si>
  <si>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</si>
  <si>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</si>
  <si>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</si>
  <si>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</si>
  <si>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</si>
  <si>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</si>
  <si>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</si>
  <si>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</si>
  <si>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</si>
  <si>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</si>
  <si>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</si>
  <si>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</si>
  <si>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</si>
  <si>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</si>
  <si>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</si>
  <si>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</si>
  <si>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</si>
  <si>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</si>
  <si>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</si>
  <si>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</si>
  <si>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</si>
  <si>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</si>
  <si>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</si>
  <si>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</si>
  <si>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</si>
  <si>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</si>
  <si>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</si>
  <si>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</si>
  <si>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</si>
  <si>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</si>
  <si>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</si>
  <si>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</si>
  <si>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</si>
  <si>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</si>
  <si>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</si>
  <si>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</si>
  <si>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</si>
  <si>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</si>
  <si>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</si>
  <si>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</si>
  <si>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</si>
  <si>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</si>
  <si>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</si>
  <si>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</si>
  <si>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</si>
  <si>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</si>
  <si>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</si>
  <si>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</si>
  <si>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</si>
  <si>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</si>
  <si>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</si>
  <si>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</si>
  <si>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</si>
  <si>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</si>
  <si>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</si>
  <si>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</si>
  <si>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</si>
  <si>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</si>
  <si>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</si>
  <si>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</si>
  <si>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</si>
  <si>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</si>
  <si>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</si>
  <si>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</si>
  <si>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</si>
  <si>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</si>
  <si>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</si>
  <si>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</si>
  <si>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</si>
  <si>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</si>
  <si>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</si>
  <si>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</si>
  <si>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</si>
  <si>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</si>
  <si>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</si>
  <si>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</si>
  <si>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</si>
  <si>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</si>
  <si>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</si>
  <si>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</si>
  <si>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</si>
  <si>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</si>
  <si>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</si>
  <si>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</si>
  <si>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</si>
  <si>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</si>
  <si>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</si>
  <si>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</si>
  <si>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</si>
  <si>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</si>
  <si>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</si>
  <si>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</si>
  <si>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</si>
  <si>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</si>
  <si>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</si>
  <si>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</si>
  <si>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</si>
  <si>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</si>
  <si>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</si>
  <si>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</si>
  <si>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</si>
  <si>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</si>
  <si>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</si>
  <si>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</si>
  <si>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</si>
  <si>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</si>
  <si>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</si>
  <si>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</si>
  <si>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</si>
  <si>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</si>
  <si>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</si>
  <si>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</si>
  <si>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</si>
  <si>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</si>
  <si>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</si>
  <si>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</si>
  <si>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</si>
  <si>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</si>
  <si>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</si>
  <si>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</si>
  <si>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</si>
  <si>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</si>
  <si>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</si>
  <si>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</si>
  <si>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</si>
  <si>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</si>
  <si>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</si>
  <si>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</si>
  <si>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</si>
  <si>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</si>
  <si>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</si>
  <si>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</si>
  <si>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</si>
  <si>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</si>
  <si>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</si>
  <si>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</si>
  <si>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</si>
  <si>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</si>
  <si>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</si>
  <si>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</si>
  <si>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</si>
  <si>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</si>
  <si>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</si>
  <si>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</si>
  <si>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</si>
  <si>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</si>
  <si>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</si>
  <si>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</si>
  <si>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</si>
  <si>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</si>
  <si>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</si>
  <si>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</si>
  <si>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</si>
  <si>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</si>
  <si>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</si>
  <si>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</si>
  <si>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</si>
  <si>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</si>
  <si>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</si>
  <si>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</si>
  <si>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</si>
  <si>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</si>
  <si>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</si>
  <si>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</si>
  <si>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</si>
  <si>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</si>
  <si>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</si>
  <si>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</si>
  <si>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</si>
  <si>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</si>
  <si>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</si>
  <si>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</si>
  <si>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</si>
  <si>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</si>
  <si>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</si>
  <si>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</si>
  <si>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</si>
  <si>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</si>
  <si>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</si>
  <si>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</si>
  <si>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</si>
  <si>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</si>
  <si>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</si>
  <si>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</si>
  <si>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</si>
  <si>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</si>
  <si>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</si>
  <si>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</si>
  <si>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</si>
  <si>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</si>
  <si>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</si>
  <si>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</si>
  <si>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</si>
  <si>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</si>
  <si>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</si>
  <si>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</si>
  <si>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</si>
  <si>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</si>
  <si>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</si>
  <si>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</si>
  <si>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</si>
  <si>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</si>
  <si>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</si>
  <si>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</si>
  <si>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</si>
  <si>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</si>
  <si>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</si>
  <si>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</si>
  <si>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</si>
  <si>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</si>
  <si>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</si>
  <si>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</si>
  <si>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</si>
  <si>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</si>
  <si>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</si>
  <si>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</si>
  <si>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</si>
  <si>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</si>
  <si>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</si>
  <si>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</si>
  <si>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</si>
  <si>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</si>
  <si>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</si>
  <si>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</si>
  <si>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</si>
  <si>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</si>
  <si>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</si>
  <si>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</si>
  <si>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</si>
  <si>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</si>
  <si>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</si>
  <si>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</si>
  <si>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</si>
  <si>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</si>
  <si>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</si>
  <si>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</si>
  <si>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</si>
  <si>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</si>
  <si>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</si>
  <si>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</si>
  <si>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</si>
  <si>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</si>
  <si>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</si>
  <si>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</si>
  <si>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</si>
  <si>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</si>
  <si>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</si>
  <si>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</si>
  <si>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</si>
  <si>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</si>
  <si>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</si>
  <si>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</si>
  <si>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</si>
  <si>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</si>
  <si>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</si>
  <si>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</si>
  <si>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</si>
  <si>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</si>
  <si>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</si>
  <si>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</si>
  <si>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</si>
  <si>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</si>
  <si>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</si>
  <si>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</si>
  <si>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</si>
  <si>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</si>
  <si>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</si>
  <si>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</si>
  <si>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</si>
  <si>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</si>
  <si>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</si>
  <si>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</si>
  <si>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</si>
  <si>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</si>
  <si>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</si>
  <si>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</si>
  <si>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</si>
  <si>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</si>
  <si>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</si>
  <si>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</si>
  <si>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</si>
  <si>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</si>
  <si>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</si>
  <si>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</si>
  <si>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</si>
  <si>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</si>
  <si>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</si>
  <si>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</si>
  <si>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</si>
  <si>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</si>
  <si>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</si>
  <si>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</si>
  <si>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</si>
  <si>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</si>
  <si>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</si>
  <si>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</si>
  <si>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</si>
  <si>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</si>
  <si>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</si>
  <si>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</si>
  <si>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</si>
  <si>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</si>
  <si>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</si>
  <si>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</si>
  <si>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</si>
  <si>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</si>
  <si>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</si>
  <si>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</si>
  <si>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</si>
  <si>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</si>
  <si>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</si>
  <si>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</si>
  <si>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</si>
  <si>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</si>
  <si>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</si>
  <si>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</si>
  <si>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</si>
  <si>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</si>
  <si>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</si>
  <si>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</si>
  <si>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</si>
  <si>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</si>
  <si>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</si>
  <si>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</si>
  <si>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</si>
  <si>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</si>
  <si>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</si>
  <si>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</si>
  <si>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</si>
  <si>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</si>
  <si>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</si>
  <si>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</si>
  <si>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</si>
  <si>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</si>
  <si>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</si>
  <si>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</si>
  <si>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</si>
  <si>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</si>
  <si>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</si>
  <si>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</si>
  <si>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</si>
  <si>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</si>
  <si>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</si>
  <si>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</si>
  <si>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</si>
  <si>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</si>
  <si>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</si>
  <si>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</si>
  <si>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</si>
  <si>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</si>
  <si>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</si>
  <si>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</si>
  <si>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</si>
  <si>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</si>
  <si>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</si>
  <si>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</si>
  <si>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</si>
  <si>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</si>
  <si>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</si>
  <si>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</si>
  <si>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</si>
  <si>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</si>
  <si>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</si>
  <si>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</si>
  <si>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</si>
  <si>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</si>
  <si>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</si>
  <si>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</si>
  <si>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</si>
  <si>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</si>
  <si>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</si>
  <si>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</si>
  <si>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</si>
  <si>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</si>
  <si>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</si>
  <si>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</si>
  <si>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</si>
  <si>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</si>
  <si>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</si>
  <si>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</si>
  <si>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</si>
  <si>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</si>
  <si>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</si>
  <si>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</si>
  <si>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</si>
  <si>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</si>
  <si>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</si>
  <si>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</si>
  <si>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</si>
  <si>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</si>
  <si>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</si>
  <si>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</si>
  <si>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</si>
  <si>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</si>
  <si>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</si>
  <si>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</si>
  <si>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</si>
  <si>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</si>
  <si>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</si>
  <si>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</si>
  <si>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</si>
  <si>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</si>
  <si>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</si>
  <si>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</si>
  <si>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</si>
  <si>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</si>
  <si>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</si>
  <si>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</si>
  <si>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</si>
  <si>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</si>
  <si>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</si>
  <si>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</si>
  <si>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</si>
  <si>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</si>
  <si>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</si>
  <si>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</si>
  <si>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</si>
  <si>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</si>
  <si>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</si>
  <si>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</si>
  <si>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</si>
  <si>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</si>
  <si>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</si>
  <si>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</si>
  <si>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</si>
  <si>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</si>
  <si>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</si>
  <si>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</si>
  <si>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</si>
  <si>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</si>
  <si>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</si>
  <si>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</si>
  <si>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</si>
  <si>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</si>
  <si>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</si>
  <si>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</si>
  <si>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</si>
  <si>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</si>
  <si>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</si>
  <si>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</si>
  <si>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</si>
  <si>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</si>
  <si>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</si>
  <si>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</si>
  <si>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</si>
  <si>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</si>
  <si>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</si>
  <si>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</si>
  <si>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</si>
  <si>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</si>
  <si>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</si>
  <si>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</si>
  <si>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</si>
  <si>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</si>
  <si>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</si>
  <si>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</si>
  <si>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</si>
  <si>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</si>
  <si>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</si>
  <si>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</si>
  <si>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</si>
  <si>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</si>
  <si>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</si>
  <si>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</si>
  <si>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</si>
  <si>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</si>
  <si>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</si>
  <si>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</si>
  <si>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</si>
  <si>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</si>
  <si>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</si>
  <si>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</si>
  <si>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</si>
  <si>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</si>
  <si>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</si>
  <si>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</si>
  <si>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</si>
  <si>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</si>
  <si>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</si>
  <si>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</si>
  <si>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</si>
  <si>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</si>
  <si>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</si>
  <si>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</si>
  <si>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</si>
  <si>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</si>
  <si>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</si>
  <si>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</si>
  <si>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</si>
  <si>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</si>
  <si>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</si>
  <si>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</si>
  <si>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</si>
  <si>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</si>
  <si>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</si>
  <si>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</si>
  <si>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</si>
  <si>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</si>
  <si>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</si>
  <si>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</si>
  <si>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</si>
  <si>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</si>
  <si>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</si>
  <si>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</si>
  <si>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</si>
  <si>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</si>
  <si>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</si>
  <si>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</si>
  <si>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</si>
  <si>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</si>
  <si>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</si>
  <si>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</si>
  <si>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</si>
  <si>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</si>
  <si>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</si>
  <si>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</si>
  <si>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</si>
  <si>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</si>
  <si>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</si>
  <si>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</si>
  <si>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</si>
  <si>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</si>
  <si>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</si>
  <si>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</si>
  <si>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</si>
  <si>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</si>
  <si>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</si>
  <si>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</si>
  <si>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</si>
  <si>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</si>
  <si>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</si>
  <si>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</si>
  <si>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</si>
  <si>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</si>
  <si>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</si>
  <si>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</si>
  <si>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</si>
  <si>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</si>
  <si>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</si>
  <si>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</si>
  <si>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</si>
  <si>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</si>
  <si>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</si>
  <si>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</si>
  <si>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</si>
  <si>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</si>
  <si>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</si>
  <si>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</si>
  <si>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</si>
  <si>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</si>
  <si>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</si>
  <si>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</si>
  <si>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</si>
  <si>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</si>
  <si>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</si>
  <si>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</si>
  <si>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</si>
  <si>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</si>
  <si>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</si>
  <si>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</si>
  <si>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</si>
  <si>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</si>
  <si>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</si>
  <si>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</si>
  <si>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</si>
  <si>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</si>
  <si>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</si>
  <si>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</si>
  <si>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</si>
  <si>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</si>
  <si>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</si>
  <si>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</si>
  <si>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</si>
  <si>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</si>
  <si>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</si>
  <si>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</si>
  <si>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</si>
  <si>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</si>
  <si>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</si>
  <si>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</si>
  <si>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</si>
  <si>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</si>
  <si>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</si>
  <si>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</si>
  <si>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</si>
  <si>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</si>
  <si>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</si>
  <si>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</si>
  <si>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</si>
  <si>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</si>
  <si>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</si>
  <si>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</si>
  <si>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</si>
  <si>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</si>
  <si>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</si>
  <si>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</si>
  <si>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</si>
  <si>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</si>
  <si>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</si>
  <si>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</si>
  <si>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</si>
  <si>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</si>
  <si>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</si>
  <si>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</si>
  <si>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</si>
  <si>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</si>
  <si>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</si>
  <si>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</si>
  <si>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</si>
  <si>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</si>
  <si>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</si>
  <si>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</si>
  <si>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</si>
  <si>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</si>
  <si>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</si>
  <si>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</si>
  <si>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</si>
  <si>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</si>
  <si>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</si>
  <si>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</si>
  <si>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</si>
  <si>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</si>
  <si>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</si>
  <si>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</si>
  <si>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</si>
  <si>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</si>
  <si>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</si>
  <si>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</si>
  <si>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</si>
  <si>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</si>
  <si>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</si>
  <si>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</si>
  <si>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</si>
  <si>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</si>
  <si>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</si>
  <si>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</si>
  <si>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</si>
  <si>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</si>
  <si>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</si>
  <si>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</si>
  <si>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</si>
  <si>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</si>
  <si>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</si>
  <si>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</si>
  <si>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</si>
  <si>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</si>
  <si>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</si>
  <si>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</si>
  <si>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</si>
  <si>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</si>
  <si>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</si>
  <si>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</si>
  <si>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</si>
  <si>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</si>
  <si>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</si>
  <si>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</si>
  <si>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</si>
  <si>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</si>
  <si>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</si>
  <si>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</si>
  <si>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</si>
  <si>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</si>
  <si>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</si>
  <si>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</si>
  <si>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</si>
  <si>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</si>
  <si>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</si>
  <si>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</si>
  <si>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</si>
  <si>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</si>
  <si>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</si>
  <si>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</si>
  <si>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</si>
  <si>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</si>
  <si>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</si>
  <si>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</si>
  <si>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</si>
  <si>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</si>
  <si>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</si>
  <si>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</si>
  <si>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</si>
  <si>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</si>
  <si>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</si>
  <si>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</si>
  <si>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</si>
  <si>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</si>
  <si>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</si>
  <si>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</si>
  <si>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</si>
  <si>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</si>
  <si>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</si>
  <si>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</si>
  <si>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</si>
  <si>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</si>
  <si>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</si>
  <si>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</si>
  <si>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</si>
  <si>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</si>
  <si>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</si>
  <si>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</si>
  <si>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</si>
  <si>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</si>
  <si>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</si>
  <si>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</si>
  <si>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</si>
  <si>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</si>
  <si>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</si>
  <si>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</si>
  <si>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</si>
  <si>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</si>
  <si>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</si>
  <si>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</si>
  <si>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</si>
  <si>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</si>
  <si>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</si>
  <si>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</si>
  <si>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</si>
  <si>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</si>
  <si>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</si>
  <si>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</si>
  <si>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</si>
  <si>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</si>
  <si>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</si>
  <si>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</si>
  <si>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</si>
  <si>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</si>
  <si>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</si>
  <si>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</si>
  <si>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</si>
  <si>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</si>
  <si>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</si>
  <si>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</si>
  <si>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</si>
  <si>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</si>
  <si>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</si>
  <si>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</si>
  <si>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</si>
  <si>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</si>
  <si>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</si>
  <si>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</si>
  <si>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</si>
  <si>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</si>
  <si>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</si>
  <si>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</si>
  <si>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</si>
  <si>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</si>
  <si>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</si>
  <si>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</si>
  <si>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</si>
  <si>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</si>
  <si>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</si>
  <si>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</si>
  <si>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</si>
  <si>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</si>
  <si>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</si>
  <si>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</si>
  <si>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</si>
  <si>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</si>
  <si>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</si>
  <si>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</si>
  <si>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</si>
  <si>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</si>
  <si>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</si>
  <si>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</si>
  <si>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</si>
  <si>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</si>
  <si>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</si>
  <si>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</si>
  <si>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</si>
  <si>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</si>
  <si>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</si>
  <si>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</si>
  <si>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</si>
  <si>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</si>
  <si>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</si>
  <si>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</si>
  <si>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</si>
  <si>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</si>
  <si>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</si>
  <si>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</si>
  <si>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</si>
  <si>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</si>
  <si>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</si>
  <si>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</si>
  <si>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</si>
  <si>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</si>
  <si>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</si>
  <si>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</si>
  <si>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</si>
  <si>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</si>
  <si>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</si>
  <si>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</si>
  <si>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</si>
  <si>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</si>
  <si>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</si>
  <si>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</si>
  <si>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</si>
  <si>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</si>
  <si>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</si>
  <si>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</si>
  <si>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</si>
  <si>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</si>
  <si>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</si>
  <si>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</si>
  <si>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</si>
  <si>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</si>
  <si>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</si>
  <si>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</si>
  <si>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</si>
  <si>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</si>
  <si>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</si>
  <si>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</si>
  <si>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</si>
  <si>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</si>
  <si>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</si>
  <si>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</si>
  <si>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</si>
  <si>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</si>
  <si>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</si>
  <si>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</si>
  <si>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</si>
  <si>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</si>
  <si>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</si>
  <si>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</si>
  <si>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</si>
  <si>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</si>
  <si>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</si>
  <si>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</si>
  <si>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</si>
  <si>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</si>
  <si>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</si>
  <si>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</si>
  <si>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</si>
  <si>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</si>
  <si>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</si>
  <si>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</si>
  <si>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</si>
  <si>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</si>
  <si>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</si>
  <si>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</si>
  <si>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</si>
  <si>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</si>
  <si>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</si>
  <si>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</si>
  <si>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</si>
  <si>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</si>
  <si>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</si>
  <si>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</si>
  <si>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</si>
  <si>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</si>
  <si>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</si>
  <si>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</si>
  <si>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</si>
  <si>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</si>
  <si>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</si>
  <si>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</si>
  <si>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</si>
  <si>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</si>
  <si>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</si>
  <si>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</si>
  <si>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</si>
  <si>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</si>
  <si>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</si>
  <si>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</si>
  <si>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</si>
  <si>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</si>
  <si>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</si>
  <si>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</si>
  <si>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</si>
  <si>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</si>
  <si>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</si>
  <si>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</si>
  <si>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</si>
  <si>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</si>
  <si>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</si>
  <si>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</si>
  <si>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</si>
  <si>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</si>
  <si>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</si>
  <si>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</si>
  <si>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</si>
  <si>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</si>
  <si>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</si>
  <si>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</si>
  <si>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</si>
  <si>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</si>
  <si>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</si>
  <si>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</si>
  <si>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</si>
  <si>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</si>
  <si>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</si>
  <si>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</si>
  <si>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</si>
  <si>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</si>
  <si>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</si>
  <si>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</si>
  <si>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</si>
  <si>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</si>
  <si>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</si>
  <si>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</si>
  <si>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</si>
  <si>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</si>
  <si>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</si>
  <si>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</si>
  <si>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</si>
  <si>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</si>
  <si>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</si>
  <si>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</si>
  <si>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</si>
  <si>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</si>
  <si>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</si>
  <si>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</si>
  <si>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</si>
  <si>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</si>
  <si>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</si>
  <si>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</si>
  <si>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</si>
  <si>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</si>
  <si>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</si>
  <si>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</si>
  <si>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</si>
  <si>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</si>
  <si>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</si>
  <si>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</si>
  <si>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</si>
  <si>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</si>
  <si>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</si>
  <si>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</si>
  <si>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</si>
  <si>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</si>
  <si>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</si>
  <si>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</si>
  <si>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</si>
  <si>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</si>
  <si>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</si>
  <si>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</si>
  <si>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</si>
  <si>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</si>
  <si>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</si>
  <si>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</si>
  <si>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</si>
  <si>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</si>
  <si>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</si>
  <si>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</si>
  <si>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</si>
  <si>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</si>
  <si>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</si>
  <si>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</si>
  <si>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</si>
  <si>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</si>
  <si>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</si>
  <si>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</si>
  <si>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</si>
  <si>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</si>
  <si>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</si>
  <si>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</si>
  <si>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</si>
  <si>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</si>
  <si>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</si>
  <si>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</si>
  <si>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</si>
  <si>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</si>
  <si>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</si>
  <si>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</si>
  <si>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</si>
  <si>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</si>
  <si>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</si>
  <si>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</si>
  <si>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</si>
  <si>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</si>
  <si>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</si>
  <si>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</si>
  <si>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</si>
  <si>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</si>
  <si>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</si>
  <si>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</si>
  <si>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</si>
  <si>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</si>
  <si>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</si>
  <si>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</si>
  <si>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</si>
  <si>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</si>
  <si>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</si>
  <si>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</si>
  <si>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</si>
  <si>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</si>
  <si>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</si>
  <si>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</si>
  <si>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</si>
  <si>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</si>
  <si>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</si>
  <si>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</si>
  <si>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</si>
  <si>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</si>
  <si>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</si>
  <si>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</si>
  <si>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</si>
  <si>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</si>
  <si>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</si>
  <si>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</si>
  <si>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</si>
  <si>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</si>
  <si>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</si>
  <si>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</si>
  <si>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</si>
  <si>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</si>
  <si>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</si>
  <si>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</si>
  <si>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</si>
  <si>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</si>
  <si>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</si>
  <si>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</si>
  <si>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</si>
  <si>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</si>
  <si>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</si>
  <si>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</si>
  <si>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</si>
  <si>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</si>
  <si>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</si>
  <si>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</si>
  <si>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</si>
  <si>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</si>
  <si>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</si>
  <si>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</si>
  <si>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</si>
  <si>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</si>
  <si>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</si>
  <si>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</si>
  <si>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</si>
  <si>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</si>
  <si>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</si>
  <si>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</si>
  <si>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</si>
  <si>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</si>
  <si>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</si>
  <si>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</si>
  <si>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</si>
  <si>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</si>
  <si>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</si>
  <si>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</si>
  <si>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</si>
  <si>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</si>
  <si>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</si>
  <si>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</si>
  <si>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</si>
  <si>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</si>
  <si>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</si>
  <si>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</si>
  <si>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</si>
  <si>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</si>
  <si>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</si>
  <si>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</si>
  <si>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</si>
  <si>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</si>
  <si>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</si>
  <si>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</si>
  <si>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</si>
  <si>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</si>
  <si>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</si>
  <si>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</si>
  <si>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</si>
  <si>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</si>
  <si>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</si>
  <si>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</si>
  <si>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</si>
  <si>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</si>
  <si>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</si>
  <si>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</si>
  <si>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</si>
  <si>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</si>
  <si>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</si>
  <si>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</si>
  <si>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</si>
  <si>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</si>
  <si>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</si>
  <si>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</si>
  <si>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</si>
  <si>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</si>
  <si>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</si>
  <si>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</si>
  <si>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</si>
  <si>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</si>
  <si>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</si>
  <si>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</si>
  <si>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</si>
  <si>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</si>
  <si>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</si>
  <si>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</si>
  <si>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</si>
  <si>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</si>
  <si>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</si>
  <si>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</si>
  <si>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</si>
  <si>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</si>
  <si>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</si>
  <si>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</si>
  <si>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</si>
  <si>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</si>
  <si>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</si>
  <si>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</si>
  <si>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</si>
  <si>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</si>
  <si>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</si>
  <si>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</si>
  <si>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</si>
  <si>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</si>
  <si>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</si>
  <si>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</si>
  <si>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</si>
  <si>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</si>
  <si>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</si>
  <si>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</si>
  <si>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</si>
  <si>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</si>
  <si>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</si>
  <si>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</si>
  <si>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</si>
  <si>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</si>
  <si>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</si>
  <si>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</si>
  <si>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</si>
  <si>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</si>
  <si>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</si>
  <si>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</si>
  <si>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</si>
  <si>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</si>
  <si>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</si>
  <si>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</si>
  <si>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</si>
  <si>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</si>
  <si>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</si>
  <si>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</si>
  <si>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</si>
  <si>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</si>
  <si>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</si>
  <si>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</si>
  <si>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</si>
  <si>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</si>
  <si>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</si>
  <si>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</si>
  <si>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</si>
  <si>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</si>
  <si>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</si>
  <si>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</si>
  <si>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</si>
  <si>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</si>
  <si>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</si>
  <si>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</si>
  <si>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</si>
  <si>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</si>
  <si>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</si>
  <si>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</si>
  <si>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</si>
  <si>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</si>
  <si>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</si>
  <si>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</si>
  <si>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</si>
  <si>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</si>
  <si>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</si>
  <si>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</si>
  <si>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</si>
  <si>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</si>
  <si>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</si>
  <si>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</si>
  <si>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</si>
  <si>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</si>
  <si>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</si>
  <si>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</si>
  <si>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</si>
  <si>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</si>
  <si>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</si>
  <si>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</si>
  <si>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</si>
  <si>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</si>
  <si>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</si>
  <si>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</si>
  <si>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</si>
  <si>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</si>
  <si>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</si>
  <si>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</si>
  <si>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</si>
  <si>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</si>
  <si>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</si>
  <si>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</si>
  <si>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</si>
  <si>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</si>
  <si>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</si>
  <si>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</si>
  <si>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</si>
  <si>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</si>
  <si>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</si>
  <si>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</si>
  <si>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</si>
  <si>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</si>
  <si>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</si>
  <si>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</si>
  <si>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</si>
  <si>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</si>
  <si>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</si>
  <si>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</si>
  <si>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</si>
  <si>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</si>
  <si>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</si>
  <si>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</si>
  <si>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</si>
  <si>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</si>
  <si>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</si>
  <si>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</si>
  <si>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</si>
  <si>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</si>
  <si>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</si>
  <si>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</si>
  <si>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</si>
  <si>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</si>
  <si>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</si>
  <si>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</si>
  <si>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</si>
  <si>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</si>
  <si>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</si>
  <si>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</si>
  <si>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</si>
  <si>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</si>
  <si>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</si>
  <si>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</si>
  <si>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</si>
  <si>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</si>
  <si>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</si>
  <si>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</si>
  <si>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</si>
  <si>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</si>
  <si>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</si>
  <si>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</si>
  <si>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</si>
  <si>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</si>
  <si>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</si>
  <si>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</si>
  <si>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</si>
  <si>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</si>
  <si>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</si>
  <si>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</si>
  <si>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</si>
  <si>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</si>
  <si>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</si>
  <si>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</si>
  <si>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</si>
  <si>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</si>
  <si>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</si>
  <si>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</si>
  <si>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</si>
  <si>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</si>
  <si>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</si>
  <si>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</si>
  <si>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</si>
  <si>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</si>
  <si>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</si>
  <si>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</si>
  <si>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</si>
  <si>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</si>
  <si>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</si>
  <si>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</si>
  <si>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</si>
  <si>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</si>
  <si>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</si>
  <si>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</si>
  <si>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</si>
  <si>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</si>
  <si>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</si>
  <si>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</si>
  <si>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</si>
  <si>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</si>
  <si>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</si>
  <si>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</si>
  <si>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</si>
  <si>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</si>
  <si>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</si>
  <si>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</si>
  <si>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</si>
  <si>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</si>
  <si>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</si>
  <si>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</si>
  <si>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</si>
  <si>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</si>
  <si>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</si>
  <si>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</si>
  <si>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</si>
  <si>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</si>
  <si>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</si>
  <si>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</si>
  <si>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</si>
  <si>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</si>
  <si>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</si>
  <si>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</si>
  <si>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</si>
  <si>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</si>
  <si>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</si>
  <si>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</si>
  <si>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</si>
  <si>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</si>
  <si>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</si>
  <si>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</si>
  <si>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</si>
  <si>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</si>
  <si>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</si>
  <si>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</si>
  <si>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</si>
  <si>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</si>
  <si>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</si>
  <si>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</si>
  <si>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</si>
  <si>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</si>
  <si>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</si>
  <si>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</si>
  <si>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</si>
  <si>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</si>
  <si>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</si>
  <si>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</si>
  <si>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</si>
  <si>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</si>
  <si>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</si>
  <si>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</si>
  <si>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</si>
  <si>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</si>
  <si>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</si>
  <si>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</si>
  <si>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</si>
  <si>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</si>
  <si>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</si>
  <si>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</si>
  <si>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</si>
  <si>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</si>
  <si>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</si>
  <si>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</si>
  <si>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</si>
  <si>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</si>
  <si>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</si>
  <si>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</si>
  <si>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</si>
  <si>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</si>
  <si>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</si>
  <si>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</si>
  <si>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</si>
  <si>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</si>
  <si>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</si>
  <si>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</si>
  <si>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</si>
  <si>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</si>
  <si>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</si>
  <si>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</si>
  <si>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</si>
  <si>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</si>
  <si>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</si>
  <si>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</si>
  <si>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</si>
  <si>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</si>
  <si>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</si>
  <si>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</si>
  <si>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</si>
  <si>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</si>
  <si>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</si>
  <si>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</si>
  <si>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</si>
  <si>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</si>
  <si>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</si>
  <si>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</si>
  <si>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</si>
  <si>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</si>
  <si>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</si>
  <si>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</si>
  <si>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</si>
  <si>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</si>
  <si>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</si>
  <si>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</si>
  <si>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</si>
  <si>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</si>
  <si>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</si>
  <si>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</si>
  <si>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</si>
  <si>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</si>
  <si>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</si>
  <si>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</si>
  <si>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</si>
  <si>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</si>
  <si>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</si>
  <si>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</si>
  <si>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</si>
  <si>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</si>
  <si>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</si>
  <si>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</si>
  <si>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</si>
  <si>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</si>
  <si>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</si>
  <si>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</si>
  <si>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</si>
  <si>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</si>
  <si>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</si>
  <si>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</si>
  <si>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</si>
  <si>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</si>
  <si>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</si>
  <si>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</si>
  <si>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</si>
  <si>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</si>
  <si>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</si>
  <si>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</si>
  <si>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</si>
  <si>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</si>
  <si>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</si>
  <si>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</si>
  <si>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</si>
  <si>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</si>
  <si>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</si>
  <si>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</si>
  <si>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</si>
  <si>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</si>
  <si>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</si>
  <si>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</si>
  <si>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</si>
  <si>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</si>
  <si>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</si>
  <si>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</si>
  <si>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</si>
  <si>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</si>
  <si>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</si>
  <si>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</si>
  <si>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</si>
  <si>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</si>
  <si>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</si>
  <si>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</si>
  <si>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</si>
  <si>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</si>
  <si>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</si>
  <si>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</si>
  <si>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</si>
  <si>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</si>
  <si>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</si>
  <si>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</si>
  <si>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</si>
  <si>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</si>
  <si>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</si>
  <si>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</si>
  <si>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</si>
  <si>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</si>
  <si>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</si>
  <si>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</si>
  <si>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</si>
  <si>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</si>
  <si>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</si>
  <si>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</si>
  <si>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</si>
  <si>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</si>
  <si>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</si>
  <si>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</si>
  <si>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</si>
  <si>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</si>
  <si>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</si>
  <si>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</si>
  <si>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</si>
  <si>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</si>
  <si>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</si>
  <si>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</si>
  <si>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</si>
  <si>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</si>
  <si>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</si>
  <si>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</si>
  <si>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</si>
  <si>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</si>
  <si>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</si>
  <si>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</si>
  <si>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</si>
  <si>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</si>
  <si>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</si>
  <si>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</si>
  <si>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</si>
  <si>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</si>
  <si>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</si>
  <si>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</si>
  <si>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</si>
  <si>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</si>
  <si>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</si>
  <si>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</si>
  <si>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</si>
  <si>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</si>
  <si>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</si>
  <si>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</si>
  <si>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</si>
  <si>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</si>
  <si>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</si>
  <si>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</si>
  <si>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</si>
  <si>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</si>
  <si>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</si>
  <si>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</si>
  <si>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</si>
  <si>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</si>
  <si>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</si>
  <si>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</si>
  <si>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</si>
  <si>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</si>
  <si>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</si>
  <si>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</si>
  <si>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</si>
  <si>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</si>
  <si>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</si>
  <si>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</si>
  <si>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</si>
  <si>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</si>
  <si>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</si>
  <si>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</si>
  <si>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</si>
  <si>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</si>
  <si>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</si>
  <si>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</si>
  <si>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</si>
  <si>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</si>
  <si>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</si>
  <si>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</si>
  <si>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</si>
  <si>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</si>
  <si>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</si>
  <si>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</si>
  <si>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</si>
  <si>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</si>
  <si>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</si>
  <si>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</si>
  <si>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</si>
  <si>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</si>
  <si>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</si>
  <si>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</si>
  <si>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</si>
  <si>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</si>
  <si>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</si>
  <si>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</si>
  <si>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</si>
  <si>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</si>
  <si>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</si>
  <si>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</si>
  <si>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</si>
  <si>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</si>
  <si>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</si>
  <si>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</si>
  <si>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</si>
  <si>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</si>
  <si>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</si>
  <si>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</si>
  <si>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</si>
  <si>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</si>
  <si>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</si>
  <si>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</si>
  <si>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</si>
  <si>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</si>
  <si>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</si>
  <si>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</si>
  <si>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</si>
  <si>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</si>
  <si>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</si>
  <si>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</si>
  <si>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</si>
  <si>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</si>
  <si>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</si>
  <si>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</si>
  <si>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</si>
  <si>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</si>
  <si>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</si>
  <si>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</si>
  <si>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</si>
  <si>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</si>
  <si>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</si>
  <si>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</si>
  <si>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</si>
  <si>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</si>
  <si>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</si>
  <si>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</si>
  <si>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</si>
  <si>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</si>
  <si>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</si>
  <si>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</si>
  <si>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</si>
  <si>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</si>
  <si>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</si>
  <si>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</si>
  <si>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</si>
  <si>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</si>
  <si>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</si>
  <si>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</si>
  <si>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</si>
  <si>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</si>
  <si>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</si>
  <si>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</si>
  <si>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</si>
  <si>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</si>
  <si>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</si>
  <si>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</si>
  <si>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</si>
  <si>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</si>
  <si>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</si>
  <si>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</si>
  <si>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</si>
  <si>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</si>
  <si>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</si>
  <si>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</si>
  <si>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</si>
  <si>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</si>
  <si>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</si>
  <si>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</si>
  <si>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</si>
  <si>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</si>
  <si>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</si>
  <si>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</si>
  <si>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</si>
  <si>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</si>
  <si>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</si>
  <si>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</si>
  <si>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</si>
  <si>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</si>
  <si>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</si>
  <si>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</si>
  <si>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</si>
  <si>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</si>
  <si>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</si>
  <si>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</si>
  <si>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</si>
  <si>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</si>
  <si>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</si>
  <si>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</si>
  <si>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</si>
  <si>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</si>
  <si>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</si>
  <si>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</si>
  <si>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</si>
  <si>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</si>
  <si>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</si>
  <si>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</si>
  <si>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</si>
  <si>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</si>
  <si>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</si>
  <si>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</si>
  <si>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</si>
  <si>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</si>
  <si>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</si>
  <si>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</si>
  <si>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</si>
  <si>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</si>
  <si>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</si>
  <si>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</si>
  <si>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</si>
  <si>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</si>
  <si>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</si>
  <si>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</si>
  <si>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</si>
  <si>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</si>
  <si>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</si>
  <si>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</si>
  <si>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</si>
  <si>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</si>
  <si>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</si>
  <si>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</si>
  <si>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</si>
  <si>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</si>
  <si>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</si>
  <si>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</si>
  <si>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</si>
  <si>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</si>
  <si>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</si>
  <si>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</si>
  <si>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</si>
  <si>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</si>
  <si>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</si>
  <si>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</si>
  <si>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</si>
  <si>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</si>
  <si>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</si>
  <si>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</si>
  <si>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</si>
  <si>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</si>
  <si>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</si>
  <si>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</si>
  <si>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</si>
  <si>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</si>
  <si>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</si>
  <si>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</si>
  <si>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</si>
  <si>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</si>
  <si>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</si>
  <si>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</si>
  <si>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</si>
  <si>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</si>
  <si>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</si>
  <si>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</si>
  <si>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</si>
  <si>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</si>
  <si>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</si>
  <si>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</si>
  <si>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</si>
  <si>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</si>
  <si>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</si>
  <si>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</si>
  <si>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</si>
  <si>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</si>
  <si>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</si>
  <si>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</si>
  <si>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</si>
  <si>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</si>
  <si>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</si>
  <si>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</si>
  <si>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</si>
  <si>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</si>
  <si>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</si>
  <si>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</si>
  <si>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</si>
  <si>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</si>
  <si>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</si>
  <si>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</si>
  <si>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</si>
  <si>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</si>
  <si>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</si>
  <si>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</si>
  <si>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</si>
  <si>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</si>
  <si>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</si>
  <si>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</si>
  <si>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</si>
  <si>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</si>
  <si>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</si>
  <si>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</si>
  <si>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</si>
  <si>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</si>
  <si>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</si>
  <si>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</si>
  <si>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</si>
  <si>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</si>
  <si>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</si>
  <si>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</si>
  <si>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</si>
  <si>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</si>
  <si>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</si>
  <si>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</si>
  <si>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</si>
  <si>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</si>
  <si>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</si>
  <si>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</si>
  <si>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</si>
  <si>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</si>
  <si>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</si>
  <si>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</si>
  <si>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</si>
  <si>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</si>
  <si>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</si>
  <si>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</si>
  <si>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</si>
  <si>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</si>
  <si>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</si>
  <si>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</si>
  <si>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</si>
  <si>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</si>
  <si>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</si>
  <si>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</si>
  <si>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</si>
  <si>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</si>
  <si>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</si>
  <si>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</si>
  <si>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</si>
  <si>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</si>
  <si>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</si>
  <si>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</si>
  <si>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</si>
  <si>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</si>
  <si>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</si>
  <si>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</si>
  <si>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</si>
  <si>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</si>
  <si>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</si>
  <si>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</si>
  <si>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</si>
  <si>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</si>
  <si>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</si>
  <si>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</si>
  <si>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</si>
  <si>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</si>
  <si>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</si>
  <si>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</si>
  <si>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</si>
  <si>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</si>
  <si>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</si>
  <si>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</si>
  <si>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</si>
  <si>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</si>
  <si>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</si>
  <si>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</si>
  <si>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</si>
  <si>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</si>
  <si>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</si>
  <si>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</si>
  <si>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</si>
  <si>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</si>
  <si>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</si>
  <si>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</si>
  <si>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</si>
  <si>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</si>
  <si>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</si>
  <si>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</si>
  <si>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</si>
  <si>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</si>
  <si>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</si>
  <si>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</si>
  <si>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</si>
  <si>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</si>
  <si>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</si>
  <si>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</si>
  <si>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</si>
  <si>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</si>
  <si>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</si>
  <si>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</si>
  <si>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</si>
  <si>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</si>
  <si>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</si>
  <si>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</si>
  <si>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</si>
  <si>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</si>
  <si>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</si>
  <si>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</si>
  <si>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</si>
  <si>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</si>
  <si>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</si>
  <si>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</si>
  <si>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</si>
  <si>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</si>
  <si>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</si>
  <si>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</si>
  <si>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</si>
  <si>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</si>
  <si>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</si>
  <si>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</si>
  <si>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</si>
  <si>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</si>
  <si>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</si>
  <si>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</si>
  <si>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</si>
  <si>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</si>
  <si>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</si>
  <si>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</si>
  <si>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</si>
  <si>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</si>
  <si>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</si>
  <si>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</si>
  <si>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</si>
  <si>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</si>
  <si>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</si>
  <si>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</si>
  <si>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</si>
  <si>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</si>
  <si>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</si>
  <si>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</si>
  <si>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</si>
  <si>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</si>
  <si>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</si>
  <si>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</si>
  <si>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</si>
  <si>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</si>
  <si>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</si>
  <si>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</si>
  <si>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</si>
  <si>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</si>
  <si>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</si>
  <si>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</si>
  <si>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</si>
  <si>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</si>
  <si>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</si>
  <si>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</si>
  <si>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</si>
  <si>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</si>
  <si>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</si>
  <si>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</si>
  <si>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</si>
  <si>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</si>
  <si>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</si>
  <si>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</si>
  <si>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</si>
  <si>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</si>
  <si>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</si>
  <si>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</si>
  <si>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</si>
  <si>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</si>
  <si>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</si>
  <si>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</si>
  <si>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</si>
  <si>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</si>
  <si>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</si>
  <si>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</si>
  <si>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</si>
  <si>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</si>
  <si>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</si>
  <si>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</si>
  <si>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</si>
  <si>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</si>
  <si>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</si>
  <si>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</si>
  <si>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</si>
  <si>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</si>
  <si>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</si>
  <si>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</si>
  <si>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</si>
  <si>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</si>
  <si>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</si>
  <si>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</si>
  <si>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</si>
  <si>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</si>
  <si>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</si>
  <si>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</si>
  <si>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</si>
  <si>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</si>
  <si>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</si>
  <si>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</si>
  <si>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</si>
  <si>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</si>
  <si>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</si>
  <si>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</si>
  <si>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</si>
  <si>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</si>
  <si>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</si>
  <si>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</si>
  <si>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</si>
  <si>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</si>
  <si>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</si>
  <si>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</si>
  <si>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</si>
  <si>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</si>
  <si>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</si>
  <si>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</si>
  <si>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</si>
  <si>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</si>
  <si>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</si>
  <si>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</si>
  <si>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</si>
  <si>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</si>
  <si>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</si>
  <si>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</si>
  <si>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</si>
  <si>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</si>
  <si>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</si>
  <si>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</si>
  <si>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</si>
  <si>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</si>
  <si>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</si>
  <si>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</si>
  <si>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</si>
  <si>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</si>
  <si>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</si>
  <si>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</si>
  <si>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</si>
  <si>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</si>
  <si>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</si>
  <si>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</si>
  <si>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</si>
  <si>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</si>
  <si>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</si>
  <si>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</si>
  <si>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</si>
  <si>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</si>
  <si>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</si>
  <si>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</si>
  <si>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</si>
  <si>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</si>
  <si>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</si>
  <si>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</si>
  <si>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</si>
  <si>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</si>
  <si>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</si>
  <si>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</si>
  <si>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</si>
  <si>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</si>
  <si>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</si>
  <si>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</si>
  <si>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</si>
  <si>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</si>
  <si>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</si>
  <si>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</si>
  <si>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</si>
  <si>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</si>
  <si>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</si>
  <si>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</si>
  <si>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</si>
  <si>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</si>
  <si>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</si>
  <si>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</si>
  <si>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</si>
  <si>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</si>
  <si>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</si>
  <si>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</si>
  <si>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</si>
  <si>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</si>
  <si>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</si>
  <si>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</si>
  <si>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</si>
  <si>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</si>
  <si>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</si>
  <si>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</si>
  <si>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</si>
  <si>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</si>
  <si>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</si>
  <si>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</si>
  <si>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</si>
  <si>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</si>
  <si>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</si>
  <si>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</si>
  <si>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</si>
  <si>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</si>
  <si>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</si>
  <si>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</si>
  <si>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</si>
  <si>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</si>
  <si>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</si>
  <si>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</si>
  <si>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</si>
  <si>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</si>
  <si>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</si>
  <si>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</si>
  <si>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</si>
  <si>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</si>
  <si>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</si>
  <si>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</si>
  <si>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</si>
  <si>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</si>
  <si>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</si>
  <si>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</si>
  <si>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</si>
  <si>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</si>
  <si>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</si>
  <si>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</si>
  <si>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</si>
  <si>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</si>
  <si>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</si>
  <si>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</si>
  <si>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</si>
  <si>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</si>
  <si>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</si>
  <si>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</si>
  <si>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</si>
  <si>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</si>
  <si>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</si>
  <si>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</si>
  <si>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</si>
  <si>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</si>
  <si>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</si>
  <si>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</si>
  <si>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</si>
  <si>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</si>
  <si>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</si>
  <si>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</si>
  <si>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</si>
  <si>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</si>
  <si>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</si>
  <si>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</si>
  <si>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</si>
  <si>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</si>
  <si>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</si>
  <si>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</si>
  <si>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</si>
  <si>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</si>
  <si>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</si>
  <si>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</si>
  <si>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</si>
  <si>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</si>
  <si>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</si>
  <si>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</si>
  <si>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</si>
  <si>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</si>
  <si>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</si>
  <si>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</si>
  <si>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</si>
  <si>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</si>
  <si>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</si>
  <si>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</si>
  <si>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</si>
  <si>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</si>
  <si>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</si>
  <si>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</si>
  <si>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</si>
  <si>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</si>
  <si>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</si>
  <si>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</si>
  <si>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</si>
  <si>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</si>
  <si>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</si>
  <si>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</si>
  <si>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</si>
  <si>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</si>
  <si>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</si>
  <si>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</si>
  <si>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</si>
  <si>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</si>
  <si>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</si>
  <si>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</si>
  <si>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</si>
  <si>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</si>
  <si>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</si>
  <si>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</si>
  <si>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</si>
  <si>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</si>
  <si>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</si>
  <si>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</si>
  <si>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</si>
  <si>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</si>
  <si>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</si>
  <si>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</si>
  <si>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</si>
  <si>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</si>
  <si>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</si>
  <si>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</si>
  <si>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</si>
  <si>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</si>
  <si>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</si>
  <si>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</si>
  <si>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</si>
  <si>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</si>
  <si>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</si>
  <si>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</si>
  <si>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</si>
  <si>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</si>
  <si>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</si>
  <si>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</si>
  <si>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</si>
  <si>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</si>
  <si>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</si>
  <si>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</si>
  <si>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</si>
  <si>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</si>
  <si>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</si>
  <si>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</si>
  <si>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</si>
  <si>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</si>
  <si>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</si>
  <si>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</si>
  <si>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</si>
  <si>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</si>
  <si>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</si>
  <si>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</si>
  <si>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</si>
  <si>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</si>
  <si>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</si>
  <si>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</si>
  <si>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</si>
  <si>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</si>
  <si>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</si>
  <si>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</si>
  <si>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</si>
  <si>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</si>
  <si>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</si>
  <si>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</si>
  <si>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</si>
  <si>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</si>
  <si>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</si>
  <si>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</si>
  <si>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</si>
  <si>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</si>
  <si>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</si>
  <si>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</si>
  <si>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</si>
  <si>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</si>
  <si>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</si>
  <si>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</si>
  <si>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</si>
  <si>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</si>
  <si>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</si>
  <si>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</si>
  <si>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</si>
  <si>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</si>
  <si>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</si>
  <si>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</si>
  <si>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</si>
  <si>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</si>
  <si>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</si>
  <si>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</si>
  <si>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</si>
  <si>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</si>
  <si>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</si>
  <si>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</si>
  <si>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</si>
  <si>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</si>
  <si>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</si>
  <si>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</si>
  <si>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</si>
  <si>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</si>
  <si>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</si>
  <si>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</si>
  <si>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</si>
  <si>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</si>
  <si>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</si>
  <si>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</si>
  <si>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</si>
  <si>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</si>
  <si>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</si>
  <si>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</si>
  <si>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</si>
  <si>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</si>
  <si>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</si>
  <si>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</si>
  <si>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</si>
  <si>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</si>
  <si>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</si>
  <si>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</si>
  <si>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</si>
  <si>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</si>
  <si>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</si>
  <si>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</si>
  <si>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</si>
  <si>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</si>
  <si>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</si>
  <si>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</si>
  <si>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</si>
  <si>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</si>
  <si>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</si>
  <si>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</si>
  <si>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</si>
  <si>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</si>
  <si>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</si>
  <si>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</si>
  <si>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</si>
  <si>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</si>
  <si>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</si>
  <si>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</si>
  <si>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</si>
  <si>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</si>
  <si>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</si>
  <si>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</si>
  <si>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</si>
  <si>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</si>
  <si>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</si>
  <si>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</si>
  <si>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</si>
  <si>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</si>
  <si>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</si>
  <si>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</si>
  <si>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</si>
  <si>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</si>
  <si>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</si>
  <si>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</si>
  <si>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</si>
  <si>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</si>
  <si>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</si>
  <si>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</si>
  <si>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</si>
  <si>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</si>
  <si>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</si>
  <si>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</si>
  <si>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</si>
  <si>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</si>
  <si>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</si>
  <si>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</si>
  <si>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</si>
  <si>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</si>
  <si>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</si>
  <si>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</si>
  <si>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</si>
  <si>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</si>
  <si>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</si>
  <si>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</si>
  <si>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</si>
  <si>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</si>
  <si>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</si>
  <si>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</si>
  <si>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</si>
  <si>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</si>
  <si>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</si>
  <si>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</si>
  <si>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</si>
  <si>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</si>
  <si>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</si>
  <si>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</si>
  <si>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</si>
  <si>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</si>
  <si>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</si>
  <si>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</si>
  <si>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</si>
  <si>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</si>
  <si>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</si>
  <si>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</si>
  <si>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</si>
  <si>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</si>
  <si>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</si>
  <si>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</si>
  <si>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</si>
  <si>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</si>
  <si>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</si>
  <si>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</si>
  <si>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</si>
  <si>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</si>
  <si>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</si>
  <si>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</si>
  <si>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</si>
  <si>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</si>
  <si>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</si>
  <si>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</si>
  <si>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</si>
  <si>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</si>
  <si>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</si>
  <si>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</si>
  <si>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</si>
  <si>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</si>
  <si>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</si>
  <si>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</si>
  <si>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</si>
  <si>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</si>
  <si>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</si>
  <si>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</si>
  <si>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</si>
  <si>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</si>
  <si>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</si>
  <si>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</si>
  <si>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</si>
  <si>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</si>
  <si>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</si>
  <si>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</si>
  <si>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</si>
  <si>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</si>
  <si>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</si>
  <si>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</si>
  <si>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</si>
  <si>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</si>
  <si>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</si>
  <si>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</si>
  <si>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</si>
  <si>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</si>
  <si>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</si>
  <si>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</si>
  <si>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</si>
  <si>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</si>
  <si>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</si>
  <si>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</si>
  <si>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</si>
  <si>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</si>
  <si>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</si>
  <si>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</si>
  <si>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</si>
  <si>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</si>
  <si>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</si>
  <si>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</si>
  <si>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</si>
  <si>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</si>
  <si>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</si>
  <si>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</si>
  <si>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</si>
  <si>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</si>
  <si>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</si>
  <si>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</si>
  <si>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</si>
  <si>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</si>
  <si>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</si>
  <si>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</si>
  <si>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</si>
  <si>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</si>
  <si>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</si>
  <si>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</si>
  <si>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</si>
  <si>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</si>
  <si>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</si>
  <si>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</si>
  <si>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</si>
  <si>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</si>
  <si>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</si>
  <si>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</si>
  <si>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</si>
  <si>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</si>
  <si>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</si>
  <si>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</si>
  <si>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</si>
  <si>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</si>
  <si>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</si>
  <si>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</si>
  <si>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</si>
  <si>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</si>
  <si>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</si>
  <si>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</si>
  <si>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</si>
  <si>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</si>
  <si>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</si>
  <si>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</si>
  <si>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</si>
  <si>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</si>
  <si>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</si>
  <si>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</si>
  <si>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</si>
  <si>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</si>
  <si>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</si>
  <si>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</si>
  <si>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</si>
  <si>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</si>
  <si>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</si>
  <si>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</si>
  <si>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</si>
  <si>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</si>
  <si>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</si>
  <si>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</si>
  <si>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</si>
  <si>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</si>
  <si>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</si>
  <si>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</si>
  <si>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</si>
  <si>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</si>
  <si>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</si>
  <si>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</si>
  <si>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</si>
  <si>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</si>
  <si>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</si>
  <si>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</si>
  <si>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</si>
  <si>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</si>
  <si>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</si>
  <si>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</si>
  <si>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</si>
  <si>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</si>
  <si>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</si>
  <si>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</si>
  <si>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</si>
  <si>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</si>
  <si>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</si>
  <si>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</si>
  <si>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</si>
  <si>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</si>
  <si>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</si>
  <si>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</si>
  <si>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</si>
  <si>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</si>
  <si>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</si>
  <si>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</si>
  <si>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</si>
  <si>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</si>
  <si>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</si>
  <si>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</si>
  <si>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</si>
  <si>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</si>
  <si>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</si>
  <si>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</si>
  <si>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</si>
  <si>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</si>
  <si>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</si>
  <si>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</si>
  <si>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</si>
  <si>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</si>
  <si>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</si>
  <si>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</si>
  <si>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</si>
  <si>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</si>
  <si>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</si>
  <si>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</si>
  <si>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</si>
  <si>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</si>
  <si>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</si>
  <si>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</si>
  <si>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</si>
  <si>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</si>
  <si>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</si>
  <si>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</si>
  <si>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</si>
  <si>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</si>
  <si>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</si>
  <si>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</si>
  <si>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</si>
  <si>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</si>
  <si>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</si>
  <si>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</si>
  <si>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</si>
  <si>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</si>
  <si>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</si>
  <si>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</si>
  <si>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</si>
  <si>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</si>
  <si>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</si>
  <si>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</si>
  <si>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</si>
  <si>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</si>
  <si>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</si>
  <si>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</si>
  <si>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</si>
  <si>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</si>
  <si>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</si>
  <si>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</si>
  <si>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</si>
  <si>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</si>
  <si>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</si>
  <si>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</si>
  <si>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</si>
  <si>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</si>
  <si>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</si>
  <si>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</si>
  <si>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</si>
  <si>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</si>
  <si>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</si>
  <si>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</si>
  <si>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</si>
  <si>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</si>
  <si>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</si>
  <si>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</si>
  <si>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</si>
  <si>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</si>
  <si>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</si>
  <si>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</si>
  <si>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</si>
  <si>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</si>
  <si>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</si>
  <si>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</si>
  <si>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</si>
  <si>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</si>
  <si>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</si>
  <si>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</si>
  <si>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</si>
  <si>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</si>
  <si>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</si>
  <si>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</si>
  <si>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</si>
  <si>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</si>
  <si>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</si>
  <si>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</si>
  <si>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</si>
  <si>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</si>
  <si>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</si>
  <si>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</si>
  <si>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</si>
  <si>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</si>
  <si>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</si>
  <si>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</si>
  <si>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</si>
  <si>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</si>
  <si>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</si>
  <si>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</si>
  <si>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</si>
  <si>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</si>
  <si>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</si>
  <si>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</si>
  <si>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</si>
  <si>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</si>
  <si>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</si>
  <si>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</si>
  <si>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</si>
  <si>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</si>
  <si>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</si>
  <si>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</si>
  <si>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</si>
  <si>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</si>
  <si>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</si>
  <si>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</si>
  <si>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</si>
  <si>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</si>
  <si>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</si>
  <si>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</si>
  <si>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</si>
  <si>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</si>
  <si>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</si>
  <si>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</si>
  <si>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</si>
  <si>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</si>
  <si>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</si>
  <si>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</si>
  <si>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</si>
  <si>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</si>
  <si>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</si>
  <si>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</si>
  <si>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</si>
  <si>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</si>
  <si>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</si>
  <si>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</si>
  <si>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</si>
  <si>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</si>
  <si>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</si>
  <si>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</si>
  <si>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</si>
  <si>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</si>
  <si>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</si>
  <si>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</si>
  <si>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</si>
  <si>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</si>
  <si>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</si>
  <si>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</si>
  <si>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</si>
  <si>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</si>
  <si>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</si>
  <si>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</si>
  <si>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</si>
  <si>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</si>
  <si>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</si>
  <si>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</si>
  <si>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</si>
  <si>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</si>
  <si>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</si>
  <si>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</si>
  <si>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</si>
  <si>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</si>
  <si>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</si>
  <si>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</si>
  <si>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</si>
  <si>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</si>
  <si>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</si>
  <si>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</si>
  <si>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</si>
  <si>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</si>
  <si>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</si>
  <si>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</si>
  <si>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</si>
  <si>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</si>
  <si>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</si>
  <si>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</si>
  <si>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</si>
  <si>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</si>
  <si>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</si>
  <si>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</si>
  <si>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</si>
  <si>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</si>
  <si>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</si>
  <si>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</si>
  <si>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</si>
  <si>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</si>
  <si>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</si>
  <si>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</si>
  <si>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</si>
  <si>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</si>
  <si>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</si>
  <si>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</si>
  <si>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</si>
  <si>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</si>
  <si>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</si>
  <si>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</si>
  <si>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</si>
  <si>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</si>
  <si>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</si>
  <si>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</si>
  <si>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</si>
  <si>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</si>
  <si>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</si>
  <si>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</si>
  <si>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</si>
  <si>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</si>
  <si>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</si>
  <si>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</si>
  <si>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</si>
  <si>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</si>
  <si>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</si>
  <si>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</si>
  <si>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</si>
  <si>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</si>
  <si>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</si>
  <si>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</si>
  <si>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</si>
  <si>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</si>
  <si>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</si>
  <si>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</si>
  <si>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</si>
  <si>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</si>
  <si>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</si>
  <si>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</si>
  <si>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</si>
  <si>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</si>
  <si>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</si>
  <si>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</si>
  <si>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</si>
  <si>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</si>
  <si>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</si>
  <si>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</si>
  <si>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</si>
  <si>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</si>
  <si>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</si>
  <si>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</si>
  <si>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</si>
  <si>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</si>
  <si>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</si>
  <si>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</si>
  <si>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</si>
  <si>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</si>
  <si>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</si>
  <si>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</si>
  <si>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</si>
  <si>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</si>
  <si>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</si>
  <si>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</si>
  <si>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</si>
  <si>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</si>
  <si>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</si>
  <si>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</si>
  <si>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</si>
  <si>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</si>
  <si>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</si>
  <si>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</si>
  <si>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</si>
  <si>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</si>
  <si>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</si>
  <si>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</si>
  <si>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</si>
  <si>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</si>
  <si>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</si>
  <si>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</si>
  <si>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</si>
  <si>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</si>
  <si>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</si>
  <si>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</si>
  <si>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</si>
  <si>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</si>
  <si>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</si>
  <si>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</si>
  <si>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</si>
  <si>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</si>
  <si>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</si>
  <si>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</si>
  <si>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</si>
  <si>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</si>
  <si>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</si>
  <si>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</si>
  <si>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</si>
  <si>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</si>
  <si>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</si>
  <si>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</si>
  <si>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</si>
  <si>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</si>
  <si>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</si>
  <si>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</si>
  <si>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</si>
  <si>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</si>
  <si>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</si>
  <si>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</si>
  <si>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</si>
  <si>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</si>
  <si>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</si>
  <si>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</si>
  <si>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</si>
  <si>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</si>
  <si>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</si>
  <si>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</si>
  <si>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</si>
  <si>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</si>
  <si>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</si>
  <si>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</si>
  <si>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</si>
  <si>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</si>
  <si>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</si>
  <si>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</si>
  <si>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</si>
  <si>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</si>
  <si>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</si>
  <si>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</si>
  <si>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</si>
  <si>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</si>
  <si>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</si>
  <si>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</si>
  <si>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</si>
  <si>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</si>
  <si>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</si>
  <si>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</si>
  <si>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</si>
  <si>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</si>
  <si>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</si>
  <si>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</si>
  <si>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</si>
  <si>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</si>
  <si>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</si>
  <si>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</si>
  <si>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</si>
  <si>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</si>
  <si>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</si>
  <si>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</si>
  <si>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</si>
  <si>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</si>
  <si>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</si>
  <si>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</si>
  <si>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</si>
  <si>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</si>
  <si>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</si>
  <si>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</si>
  <si>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</si>
  <si>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</si>
  <si>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</si>
  <si>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</si>
  <si>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</si>
  <si>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</si>
  <si>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</si>
  <si>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</si>
  <si>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</si>
  <si>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</si>
  <si>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</si>
  <si>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</si>
  <si>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</si>
  <si>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</si>
  <si>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</si>
  <si>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</si>
  <si>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</si>
  <si>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</si>
  <si>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</si>
  <si>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</si>
  <si>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</si>
  <si>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</si>
  <si>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</si>
  <si>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</si>
  <si>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</si>
  <si>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</si>
  <si>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</si>
  <si>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</si>
  <si>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</si>
  <si>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</si>
  <si>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</si>
  <si>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</si>
  <si>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</si>
  <si>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</si>
  <si>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</si>
  <si>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</si>
  <si>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</si>
  <si>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</si>
  <si>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</si>
  <si>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</si>
  <si>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</si>
  <si>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</si>
  <si>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</si>
  <si>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</si>
  <si>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</si>
  <si>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</si>
  <si>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</si>
  <si>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</si>
  <si>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</si>
  <si>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</si>
  <si>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</si>
  <si>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</si>
  <si>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</si>
  <si>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</si>
  <si>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</si>
  <si>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</si>
  <si>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</si>
  <si>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</si>
  <si>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</si>
  <si>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</si>
  <si>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</si>
  <si>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</si>
  <si>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</si>
  <si>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</si>
  <si>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</si>
  <si>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</si>
  <si>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</si>
  <si>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</si>
  <si>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</si>
  <si>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</si>
  <si>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</si>
  <si>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</si>
  <si>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</si>
  <si>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</si>
  <si>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</si>
  <si>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</si>
  <si>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</si>
  <si>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</si>
  <si>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</si>
  <si>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</si>
  <si>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</si>
  <si>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</si>
  <si>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</si>
  <si>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</si>
  <si>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</si>
  <si>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</si>
  <si>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</si>
  <si>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</si>
  <si>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</si>
  <si>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</si>
  <si>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</si>
  <si>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</si>
  <si>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</si>
  <si>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</si>
  <si>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</si>
  <si>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</si>
  <si>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</si>
  <si>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</si>
  <si>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</si>
  <si>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</si>
  <si>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</si>
  <si>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</si>
  <si>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</si>
  <si>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</si>
  <si>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</si>
  <si>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</si>
  <si>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</si>
  <si>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</si>
  <si>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</si>
  <si>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</si>
  <si>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</si>
  <si>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</si>
  <si>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</si>
  <si>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</si>
  <si>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</si>
  <si>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</si>
  <si>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</si>
  <si>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</si>
  <si>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</si>
  <si>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</si>
  <si>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</si>
  <si>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</si>
  <si>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</si>
  <si>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</si>
  <si>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</si>
  <si>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</si>
  <si>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</si>
  <si>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</si>
  <si>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</si>
  <si>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</si>
  <si>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</si>
  <si>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</si>
  <si>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</si>
  <si>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</si>
  <si>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</si>
  <si>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</si>
  <si>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</si>
  <si>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</si>
  <si>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</si>
  <si>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</si>
  <si>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</si>
  <si>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</si>
  <si>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</si>
  <si>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</si>
  <si>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</si>
  <si>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</si>
  <si>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</si>
  <si>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</si>
  <si>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</si>
  <si>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</si>
  <si>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</si>
  <si>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</si>
  <si>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</si>
  <si>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</si>
  <si>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</si>
  <si>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</si>
  <si>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</si>
  <si>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</si>
  <si>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</si>
  <si>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</si>
  <si>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</si>
  <si>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</si>
  <si>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</si>
  <si>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</si>
  <si>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</si>
  <si>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</si>
  <si>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</si>
  <si>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</si>
  <si>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</si>
  <si>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</si>
  <si>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</si>
  <si>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</si>
  <si>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</si>
  <si>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</si>
  <si>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</si>
  <si>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</si>
  <si>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</si>
  <si>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</si>
  <si>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</si>
  <si>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</si>
  <si>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</si>
  <si>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</si>
  <si>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</si>
  <si>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</si>
  <si>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</si>
  <si>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</si>
  <si>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</si>
  <si>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</si>
  <si>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</si>
  <si>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</si>
  <si>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</si>
  <si>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</si>
  <si>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</si>
  <si>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</si>
  <si>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</si>
  <si>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</si>
  <si>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</si>
  <si>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</si>
  <si>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</si>
  <si>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</si>
  <si>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</si>
  <si>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</si>
  <si>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</si>
  <si>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</si>
  <si>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</si>
  <si>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</si>
  <si>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</si>
  <si>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</si>
  <si>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</si>
  <si>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</si>
  <si>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</si>
  <si>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</si>
  <si>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</si>
  <si>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</si>
  <si>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</si>
  <si>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</si>
  <si>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</si>
  <si>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</si>
  <si>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</si>
  <si>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</si>
  <si>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</si>
  <si>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</si>
  <si>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</si>
  <si>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</si>
  <si>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</si>
  <si>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</si>
  <si>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</si>
  <si>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</si>
  <si>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</si>
  <si>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</si>
  <si>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</si>
  <si>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</si>
  <si>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</si>
  <si>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</si>
  <si>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</si>
  <si>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</si>
  <si>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</si>
  <si>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</si>
  <si>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</si>
  <si>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</si>
  <si>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</si>
  <si>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</si>
  <si>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</si>
  <si>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</si>
  <si>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</si>
  <si>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</si>
  <si>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</si>
  <si>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</si>
  <si>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</si>
  <si>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</si>
  <si>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</si>
  <si>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</si>
  <si>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</si>
  <si>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</si>
  <si>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</si>
  <si>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</si>
  <si>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</si>
  <si>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</si>
  <si>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</si>
  <si>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</si>
  <si>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</si>
  <si>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</si>
  <si>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</si>
  <si>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</si>
  <si>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</si>
  <si>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</si>
  <si>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</si>
  <si>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</si>
  <si>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</si>
  <si>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</si>
  <si>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</si>
  <si>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</si>
  <si>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</si>
  <si>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</si>
  <si>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</si>
  <si>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</si>
  <si>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</si>
  <si>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</si>
  <si>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</si>
  <si>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</si>
  <si>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</si>
  <si>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</si>
  <si>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</si>
  <si>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</si>
  <si>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</si>
  <si>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</si>
  <si>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</si>
  <si>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</si>
  <si>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</si>
  <si>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</si>
  <si>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</si>
  <si>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</si>
  <si>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</si>
  <si>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</si>
  <si>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</si>
  <si>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</si>
  <si>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</si>
  <si>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</si>
  <si>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</si>
  <si>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</si>
  <si>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</si>
  <si>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</si>
  <si>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</si>
  <si>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</si>
  <si>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</si>
  <si>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</si>
  <si>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</si>
  <si>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</si>
  <si>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</si>
  <si>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</si>
  <si>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</si>
  <si>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</si>
  <si>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</si>
  <si>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</si>
  <si>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</si>
  <si>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</si>
  <si>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</si>
  <si>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</si>
  <si>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</si>
  <si>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</si>
  <si>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</si>
  <si>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</si>
  <si>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</si>
  <si>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</si>
  <si>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</si>
  <si>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</si>
  <si>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</si>
  <si>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</si>
  <si>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</si>
  <si>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</si>
  <si>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</si>
  <si>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</si>
  <si>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</si>
  <si>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</si>
  <si>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</si>
  <si>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</si>
  <si>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</si>
  <si>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</si>
  <si>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</si>
  <si>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</si>
  <si>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</si>
  <si>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</si>
  <si>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</si>
  <si>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</si>
  <si>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</si>
  <si>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</si>
  <si>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</si>
  <si>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</si>
  <si>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</si>
  <si>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</si>
  <si>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</si>
  <si>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</si>
  <si>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</si>
  <si>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</si>
  <si>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</si>
  <si>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</si>
  <si>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</si>
  <si>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</si>
  <si>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</si>
  <si>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</si>
  <si>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</si>
  <si>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</si>
  <si>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</si>
  <si>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</si>
  <si>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</si>
  <si>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</si>
  <si>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</si>
  <si>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</si>
  <si>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</si>
  <si>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</si>
  <si>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</si>
  <si>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</si>
  <si>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</si>
  <si>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</si>
  <si>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</si>
  <si>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</si>
  <si>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</si>
  <si>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</si>
  <si>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</si>
  <si>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</si>
  <si>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</si>
  <si>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</si>
  <si>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</si>
  <si>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</si>
  <si>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</si>
  <si>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</si>
  <si>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</si>
  <si>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</si>
  <si>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</si>
  <si>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</si>
  <si>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</si>
  <si>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</si>
  <si>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</si>
  <si>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</si>
  <si>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</si>
  <si>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</si>
  <si>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</si>
  <si>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</si>
  <si>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</si>
  <si>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</si>
  <si>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</si>
  <si>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</si>
  <si>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</si>
  <si>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</si>
  <si>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</si>
  <si>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</si>
  <si>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</si>
  <si>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</si>
  <si>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</si>
  <si>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</si>
  <si>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</si>
  <si>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</si>
  <si>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</si>
  <si>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</si>
  <si>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</si>
  <si>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</si>
  <si>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</si>
  <si>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</si>
  <si>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</si>
  <si>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</si>
  <si>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</si>
  <si>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</si>
  <si>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</si>
  <si>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</si>
  <si>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</si>
  <si>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</si>
  <si>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</si>
  <si>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</si>
  <si>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</si>
  <si>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</si>
  <si>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</si>
  <si>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</si>
  <si>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</si>
  <si>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</si>
  <si>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</si>
  <si>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</si>
  <si>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</si>
  <si>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</si>
  <si>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</si>
  <si>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</si>
  <si>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</si>
  <si>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</si>
  <si>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</si>
  <si>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</si>
  <si>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</si>
  <si>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</si>
  <si>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</si>
  <si>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</si>
  <si>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</si>
  <si>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</si>
  <si>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</si>
  <si>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</si>
  <si>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</si>
  <si>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</si>
  <si>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</si>
  <si>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</si>
  <si>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</si>
  <si>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</si>
  <si>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</si>
  <si>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</si>
  <si>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</si>
  <si>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</si>
  <si>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</si>
  <si>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</si>
  <si>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</si>
  <si>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</si>
  <si>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</si>
  <si>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</si>
  <si>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</si>
  <si>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</si>
  <si>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</si>
  <si>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</si>
  <si>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</si>
  <si>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</si>
  <si>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</si>
  <si>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</si>
  <si>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</si>
  <si>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</si>
  <si>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</si>
  <si>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</si>
  <si>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</si>
  <si>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</si>
  <si>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</si>
  <si>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</si>
  <si>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</si>
  <si>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</si>
  <si>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</si>
  <si>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</si>
  <si>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</si>
  <si>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</si>
  <si>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</si>
  <si>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</si>
  <si>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</si>
  <si>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</si>
  <si>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</si>
  <si>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</si>
  <si>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</si>
  <si>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</si>
  <si>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</si>
  <si>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</si>
  <si>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</si>
  <si>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</si>
  <si>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</si>
  <si>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</si>
  <si>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</si>
  <si>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</si>
  <si>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</si>
  <si>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</si>
  <si>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</si>
  <si>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</si>
  <si>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</si>
  <si>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</si>
  <si>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</si>
  <si>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</si>
  <si>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</si>
  <si>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</si>
  <si>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</si>
  <si>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</si>
  <si>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</si>
  <si>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</si>
  <si>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</si>
  <si>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</si>
  <si>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</si>
  <si>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</si>
  <si>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</si>
  <si>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</si>
  <si>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</si>
  <si>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</si>
  <si>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</si>
  <si>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</si>
  <si>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</si>
  <si>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</si>
  <si>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</si>
  <si>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</si>
  <si>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</si>
  <si>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</si>
  <si>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</si>
  <si>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</si>
  <si>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</si>
  <si>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</si>
  <si>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</si>
  <si>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</si>
  <si>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</si>
  <si>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</si>
  <si>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</si>
  <si>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</si>
  <si>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</si>
  <si>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</si>
  <si>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</si>
  <si>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</si>
  <si>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</si>
  <si>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</si>
  <si>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</si>
  <si>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</si>
  <si>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</si>
  <si>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</si>
  <si>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</si>
  <si>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</si>
  <si>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</si>
  <si>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</si>
  <si>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</si>
  <si>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</si>
  <si>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</si>
  <si>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</si>
  <si>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</si>
  <si>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</si>
  <si>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</si>
  <si>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</si>
  <si>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</si>
  <si>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</si>
  <si>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</si>
  <si>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</si>
  <si>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</si>
  <si>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</si>
  <si>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</si>
  <si>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</si>
  <si>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</si>
  <si>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</si>
  <si>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</si>
  <si>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</si>
  <si>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</si>
  <si>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</si>
  <si>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</si>
  <si>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</si>
  <si>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</si>
  <si>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</si>
  <si>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</si>
  <si>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</si>
  <si>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</si>
  <si>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</si>
  <si>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</si>
  <si>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</si>
  <si>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</si>
  <si>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</si>
  <si>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</si>
  <si>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</si>
  <si>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</si>
  <si>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</si>
  <si>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</si>
  <si>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</si>
  <si>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</si>
  <si>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</si>
  <si>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</si>
  <si>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</si>
  <si>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</si>
  <si>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</si>
  <si>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</si>
  <si>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</si>
  <si>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</si>
  <si>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</si>
  <si>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</si>
  <si>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</si>
  <si>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</si>
  <si>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</si>
  <si>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</si>
  <si>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</si>
  <si>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</si>
  <si>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</si>
  <si>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</si>
  <si>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</si>
  <si>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</si>
  <si>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</si>
  <si>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</si>
  <si>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</si>
  <si>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</si>
  <si>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</si>
  <si>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</si>
  <si>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</si>
  <si>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</si>
  <si>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</si>
  <si>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</si>
  <si>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</si>
  <si>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</si>
  <si>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</si>
  <si>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</si>
  <si>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</si>
  <si>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</si>
  <si>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</si>
  <si>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</si>
  <si>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</si>
  <si>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</si>
  <si>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</si>
  <si>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</si>
  <si>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</si>
  <si>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</si>
  <si>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</si>
  <si>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</si>
  <si>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</si>
  <si>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</si>
  <si>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</si>
  <si>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</si>
  <si>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</si>
  <si>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</si>
  <si>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</si>
  <si>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</si>
  <si>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</si>
  <si>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</si>
  <si>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</si>
  <si>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</si>
  <si>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</si>
  <si>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</si>
  <si>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</si>
  <si>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</si>
  <si>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</si>
  <si>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</si>
  <si>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</si>
  <si>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</si>
  <si>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</si>
  <si>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</si>
  <si>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</si>
  <si>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</si>
  <si>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</si>
  <si>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</si>
  <si>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</si>
  <si>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</si>
  <si>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</si>
  <si>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</si>
  <si>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</si>
  <si>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</si>
  <si>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</si>
  <si>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</si>
  <si>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</si>
  <si>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</si>
  <si>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</si>
  <si>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</si>
  <si>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</si>
  <si>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</si>
  <si>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</si>
  <si>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</si>
  <si>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</si>
  <si>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</si>
  <si>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</si>
  <si>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</si>
  <si>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</si>
  <si>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</si>
  <si>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</si>
  <si>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</si>
  <si>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</si>
  <si>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</si>
  <si>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</si>
  <si>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</si>
  <si>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</si>
  <si>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</si>
  <si>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</si>
  <si>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</si>
  <si>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</si>
  <si>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</si>
  <si>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</si>
  <si>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</si>
  <si>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</si>
  <si>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</si>
  <si>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</si>
  <si>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</si>
  <si>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</si>
  <si>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</si>
  <si>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</si>
  <si>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</si>
  <si>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</si>
  <si>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</si>
  <si>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</si>
  <si>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</si>
  <si>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</si>
  <si>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</si>
  <si>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</si>
  <si>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</si>
  <si>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</si>
  <si>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</si>
  <si>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</si>
  <si>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</si>
  <si>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</si>
  <si>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</si>
  <si>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</si>
  <si>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</si>
  <si>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</si>
  <si>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</si>
  <si>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</si>
  <si>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</si>
  <si>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</si>
  <si>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</si>
  <si>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</si>
  <si>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</si>
  <si>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</si>
  <si>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</si>
  <si>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</si>
  <si>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</si>
  <si>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</si>
  <si>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</si>
  <si>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</si>
  <si>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</si>
  <si>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</si>
  <si>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</si>
  <si>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</si>
  <si>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</si>
  <si>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</si>
  <si>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</si>
  <si>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</si>
  <si>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</si>
  <si>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</si>
  <si>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</si>
  <si>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</si>
  <si>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</si>
  <si>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</si>
  <si>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</si>
  <si>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</si>
  <si>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</si>
  <si>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</si>
  <si>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</si>
  <si>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</si>
  <si>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</si>
  <si>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</si>
  <si>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</si>
  <si>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</si>
  <si>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</si>
  <si>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</si>
  <si>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</si>
  <si>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</si>
  <si>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</si>
  <si>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</si>
  <si>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</si>
  <si>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</si>
  <si>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</si>
  <si>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</si>
  <si>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</si>
  <si>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</si>
  <si>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</si>
  <si>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</si>
  <si>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</si>
  <si>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</si>
  <si>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</si>
  <si>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</si>
  <si>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</si>
  <si>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</si>
  <si>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</si>
  <si>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</si>
  <si>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</si>
  <si>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</si>
  <si>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</si>
  <si>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</si>
  <si>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</si>
  <si>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</si>
  <si>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</si>
  <si>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</si>
  <si>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</si>
  <si>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</si>
  <si>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</si>
  <si>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</si>
  <si>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</si>
  <si>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</si>
  <si>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</si>
  <si>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</si>
  <si>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</si>
  <si>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</si>
  <si>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</si>
  <si>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</si>
  <si>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</si>
  <si>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</si>
  <si>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</si>
  <si>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</si>
  <si>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</si>
  <si>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</si>
  <si>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</si>
  <si>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</si>
  <si>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</si>
  <si>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</si>
  <si>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</si>
  <si>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</si>
  <si>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</si>
  <si>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</si>
  <si>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</si>
  <si>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</si>
  <si>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</si>
  <si>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</si>
  <si>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</si>
  <si>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</si>
  <si>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</si>
  <si>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</si>
  <si>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</si>
  <si>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</si>
  <si>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</si>
  <si>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</si>
  <si>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</si>
  <si>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</si>
  <si>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</si>
  <si>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</si>
  <si>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</si>
  <si>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</si>
  <si>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</si>
  <si>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</si>
  <si>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</si>
  <si>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</si>
  <si>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</si>
  <si>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</si>
  <si>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</si>
  <si>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</si>
  <si>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</si>
  <si>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</si>
  <si>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</si>
  <si>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</si>
  <si>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</si>
  <si>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</si>
  <si>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</si>
  <si>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</si>
  <si>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</si>
  <si>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</si>
  <si>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</si>
  <si>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</si>
  <si>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</si>
  <si>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</si>
  <si>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</si>
  <si>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</si>
  <si>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</si>
  <si>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</si>
  <si>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</si>
  <si>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</si>
  <si>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</si>
  <si>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</si>
  <si>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</si>
  <si>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</si>
  <si>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</si>
  <si>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</si>
  <si>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</si>
  <si>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</si>
  <si>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</si>
  <si>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</si>
  <si>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</si>
  <si>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</si>
  <si>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</si>
  <si>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</si>
  <si>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</si>
  <si>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</si>
  <si>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</si>
  <si>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</si>
  <si>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</si>
  <si>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</si>
  <si>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</si>
  <si>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</si>
  <si>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</si>
  <si>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</si>
  <si>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</si>
  <si>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</si>
  <si>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</si>
  <si>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</si>
  <si>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</si>
  <si>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</si>
  <si>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</si>
  <si>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</si>
  <si>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</si>
  <si>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</si>
  <si>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</si>
  <si>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</si>
  <si>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</si>
  <si>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</si>
  <si>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</si>
  <si>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</si>
  <si>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</si>
  <si>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</si>
  <si>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</si>
  <si>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</si>
  <si>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</si>
  <si>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</si>
  <si>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</si>
  <si>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</si>
  <si>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</si>
  <si>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</si>
  <si>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</si>
  <si>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</si>
  <si>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</si>
  <si>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</si>
  <si>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</si>
  <si>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</si>
  <si>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</si>
  <si>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</si>
  <si>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</si>
  <si>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</si>
  <si>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</si>
  <si>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</si>
  <si>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</si>
  <si>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</si>
  <si>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</si>
  <si>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</si>
  <si>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</si>
  <si>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</si>
  <si>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</si>
  <si>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</si>
  <si>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</si>
  <si>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</si>
  <si>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</si>
  <si>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</si>
  <si>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</si>
  <si>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</si>
  <si>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</si>
  <si>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</si>
  <si>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</si>
  <si>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</si>
  <si>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</si>
  <si>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</si>
  <si>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</si>
  <si>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</si>
  <si>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</si>
  <si>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</si>
  <si>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</si>
  <si>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</si>
  <si>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</si>
  <si>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</si>
  <si>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</si>
  <si>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</si>
  <si>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</si>
  <si>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</si>
  <si>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</si>
  <si>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</si>
  <si>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</si>
  <si>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</si>
  <si>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</si>
  <si>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</si>
  <si>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</si>
  <si>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</si>
  <si>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</si>
  <si>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</si>
  <si>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</si>
  <si>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</si>
  <si>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</si>
  <si>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</si>
  <si>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</si>
  <si>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</si>
  <si>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</si>
  <si>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</si>
  <si>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</si>
  <si>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</si>
  <si>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</si>
  <si>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</si>
  <si>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</si>
  <si>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</si>
  <si>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</si>
  <si>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</si>
  <si>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</si>
  <si>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</si>
  <si>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</si>
  <si>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</si>
  <si>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</si>
  <si>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</si>
  <si>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</si>
  <si>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</si>
  <si>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</si>
  <si>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</si>
  <si>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</si>
  <si>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</si>
  <si>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</si>
  <si>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</si>
  <si>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</si>
  <si>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</si>
  <si>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</si>
  <si>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</si>
  <si>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</si>
  <si>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</si>
  <si>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</si>
  <si>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</si>
  <si>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</si>
  <si>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</si>
  <si>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</si>
  <si>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</si>
  <si>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</si>
  <si>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</si>
  <si>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</si>
  <si>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</si>
  <si>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</si>
  <si>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</si>
  <si>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</si>
  <si>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</si>
  <si>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</si>
  <si>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</si>
  <si>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</si>
  <si>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</si>
  <si>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</si>
  <si>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</si>
  <si>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</si>
  <si>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</si>
  <si>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</si>
  <si>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</si>
  <si>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</si>
  <si>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</si>
  <si>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</si>
  <si>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</si>
  <si>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</si>
  <si>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</si>
  <si>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</si>
  <si>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</si>
  <si>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</si>
  <si>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</si>
  <si>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</si>
  <si>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</si>
  <si>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</si>
  <si>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</si>
  <si>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</si>
  <si>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</si>
  <si>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</si>
  <si>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</si>
  <si>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</si>
  <si>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</si>
  <si>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</si>
  <si>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</si>
  <si>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</si>
  <si>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</si>
  <si>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</si>
  <si>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</si>
  <si>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</si>
  <si>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</si>
  <si>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</si>
  <si>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</si>
  <si>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</si>
  <si>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</si>
  <si>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</si>
  <si>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</si>
  <si>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</si>
  <si>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</si>
  <si>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</si>
  <si>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</si>
  <si>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</si>
  <si>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</si>
  <si>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</si>
  <si>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</si>
  <si>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</si>
  <si>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</si>
  <si>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</si>
  <si>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</si>
  <si>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</si>
  <si>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</si>
  <si>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</si>
  <si>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</si>
  <si>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</si>
  <si>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</si>
  <si>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</si>
  <si>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</si>
  <si>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</si>
  <si>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</si>
  <si>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</si>
  <si>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</si>
  <si>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</si>
  <si>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</si>
  <si>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</si>
  <si>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</si>
  <si>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</si>
  <si>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</si>
  <si>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</si>
  <si>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</si>
  <si>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</si>
  <si>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</si>
  <si>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</si>
  <si>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</si>
  <si>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</si>
  <si>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</si>
  <si>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</si>
  <si>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</si>
  <si>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</si>
  <si>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</si>
  <si>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</si>
  <si>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</si>
  <si>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</si>
  <si>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</si>
  <si>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</si>
  <si>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</si>
  <si>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</si>
  <si>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</si>
  <si>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</si>
  <si>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</si>
  <si>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</si>
  <si>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</si>
  <si>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</si>
  <si>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</si>
  <si>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</si>
  <si>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</si>
  <si>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</si>
  <si>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</si>
  <si>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</si>
  <si>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</si>
  <si>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</si>
  <si>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</si>
  <si>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</si>
  <si>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</si>
  <si>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</si>
  <si>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</si>
  <si>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</si>
  <si>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</si>
  <si>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</si>
  <si>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</si>
  <si>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</si>
  <si>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</si>
  <si>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</si>
  <si>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</si>
  <si>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</si>
  <si>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</si>
  <si>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</si>
  <si>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</si>
  <si>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</si>
  <si>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</si>
  <si>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</si>
  <si>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</si>
  <si>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</si>
  <si>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</si>
  <si>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</si>
  <si>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</si>
  <si>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</si>
  <si>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</si>
  <si>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</si>
  <si>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</si>
  <si>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</si>
  <si>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</si>
  <si>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</si>
  <si>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</si>
  <si>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</si>
  <si>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</si>
  <si>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</si>
  <si>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</si>
  <si>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</si>
  <si>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</si>
  <si>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</si>
  <si>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</si>
  <si>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</si>
  <si>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</si>
  <si>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</si>
  <si>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</si>
  <si>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</si>
  <si>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</si>
  <si>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</si>
  <si>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</si>
  <si>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</si>
  <si>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</si>
  <si>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</si>
  <si>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</si>
  <si>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</si>
  <si>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</si>
  <si>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</si>
  <si>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</si>
  <si>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</si>
  <si>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</si>
  <si>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</si>
  <si>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</si>
  <si>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</si>
  <si>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</si>
  <si>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</si>
  <si>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</si>
  <si>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</si>
  <si>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</si>
  <si>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</si>
  <si>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</si>
  <si>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</si>
  <si>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</si>
  <si>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</si>
  <si>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</si>
  <si>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</si>
  <si>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</si>
  <si>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</si>
  <si>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</si>
  <si>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</si>
  <si>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</si>
  <si>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</si>
  <si>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</si>
  <si>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</si>
  <si>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</si>
  <si>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</si>
  <si>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</si>
  <si>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</si>
  <si>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</si>
  <si>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</si>
  <si>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</si>
  <si>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</si>
  <si>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</si>
  <si>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</si>
  <si>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</si>
  <si>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</si>
  <si>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</si>
  <si>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</si>
  <si>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</si>
  <si>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</si>
  <si>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</si>
  <si>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</si>
  <si>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</si>
  <si>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</si>
  <si>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</si>
  <si>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</si>
  <si>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</si>
  <si>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</si>
  <si>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</si>
  <si>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</si>
  <si>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</si>
  <si>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</si>
  <si>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</si>
  <si>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</si>
  <si>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</si>
  <si>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</si>
  <si>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</si>
  <si>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</si>
  <si>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</si>
  <si>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</si>
  <si>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</si>
  <si>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</si>
  <si>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</si>
  <si>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</si>
  <si>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</si>
  <si>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</si>
  <si>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</si>
  <si>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</si>
  <si>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</si>
  <si>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</si>
  <si>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</si>
  <si>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</si>
  <si>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</si>
  <si>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</si>
  <si>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</si>
  <si>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</si>
  <si>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</si>
  <si>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</si>
  <si>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</si>
  <si>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</si>
  <si>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</si>
  <si>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</si>
  <si>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</si>
  <si>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</si>
  <si>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</si>
  <si>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</si>
  <si>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</si>
  <si>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</si>
  <si>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</si>
  <si>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</si>
  <si>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</si>
  <si>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</si>
  <si>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</si>
  <si>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</si>
  <si>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</si>
  <si>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</si>
  <si>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</si>
  <si>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</si>
  <si>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</si>
  <si>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</si>
  <si>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</si>
  <si>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</si>
  <si>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</si>
  <si>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</si>
  <si>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</si>
  <si>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</si>
  <si>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</si>
  <si>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</si>
  <si>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</si>
  <si>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</si>
  <si>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</si>
  <si>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</si>
  <si>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</si>
  <si>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</si>
  <si>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</si>
  <si>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</si>
  <si>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</si>
  <si>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</si>
  <si>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</si>
  <si>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</si>
  <si>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</si>
  <si>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</si>
  <si>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</si>
  <si>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</si>
  <si>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</si>
  <si>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</si>
  <si>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</si>
  <si>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</si>
  <si>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</si>
  <si>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</si>
  <si>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</si>
  <si>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</si>
  <si>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</si>
  <si>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</si>
  <si>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</si>
  <si>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</si>
  <si>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</si>
  <si>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</si>
  <si>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</si>
  <si>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</si>
  <si>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</si>
  <si>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</si>
  <si>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</si>
  <si>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</si>
  <si>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</si>
  <si>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</si>
  <si>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</si>
  <si>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</si>
  <si>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</si>
  <si>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</si>
  <si>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</si>
  <si>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</si>
  <si>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</si>
  <si>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</si>
  <si>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</si>
  <si>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</si>
  <si>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</si>
  <si>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</si>
  <si>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</si>
  <si>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</si>
  <si>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</si>
  <si>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</si>
  <si>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</si>
  <si>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</si>
  <si>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</si>
  <si>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</si>
  <si>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</si>
  <si>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</si>
  <si>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</si>
  <si>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</si>
  <si>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</si>
  <si>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</si>
  <si>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</si>
  <si>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</si>
  <si>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</si>
  <si>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</si>
  <si>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</si>
  <si>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</si>
  <si>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</si>
  <si>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</si>
  <si>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</si>
  <si>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</si>
  <si>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</si>
  <si>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</si>
  <si>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</si>
  <si>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</si>
  <si>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</si>
  <si>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</si>
  <si>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</si>
  <si>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</si>
  <si>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</si>
  <si>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</si>
  <si>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</si>
  <si>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</si>
  <si>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</si>
  <si>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</si>
  <si>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</si>
  <si>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</si>
  <si>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</si>
  <si>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</si>
  <si>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</si>
  <si>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</si>
  <si>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</si>
  <si>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</si>
  <si>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</si>
  <si>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</si>
  <si>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</si>
  <si>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</si>
  <si>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</si>
  <si>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</si>
  <si>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</si>
  <si>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</si>
  <si>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</si>
  <si>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</si>
  <si>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</si>
  <si>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</si>
  <si>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</si>
  <si>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</si>
  <si>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</si>
  <si>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</si>
  <si>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</si>
  <si>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</si>
  <si>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</si>
  <si>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</si>
  <si>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</si>
  <si>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</si>
  <si>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</si>
  <si>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</si>
  <si>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</si>
  <si>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</si>
  <si>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</si>
  <si>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</si>
  <si>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</si>
  <si>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</si>
  <si>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</si>
  <si>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</si>
  <si>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</si>
  <si>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</si>
  <si>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</si>
  <si>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</si>
  <si>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</si>
  <si>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</si>
  <si>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</si>
  <si>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</si>
  <si>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</si>
  <si>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</si>
  <si>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</si>
  <si>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</si>
  <si>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</si>
  <si>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</si>
  <si>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</si>
  <si>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</si>
  <si>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</si>
  <si>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</si>
  <si>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</si>
  <si>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</si>
  <si>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</si>
  <si>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</si>
  <si>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</si>
  <si>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</si>
  <si>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</si>
  <si>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</si>
  <si>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</si>
  <si>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</si>
  <si>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</si>
  <si>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</si>
  <si>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</si>
  <si>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</si>
  <si>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</si>
  <si>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</si>
  <si>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</si>
  <si>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</si>
  <si>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</si>
  <si>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</si>
  <si>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</si>
  <si>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</si>
  <si>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</si>
  <si>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</si>
  <si>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</si>
  <si>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</si>
  <si>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</si>
  <si>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</si>
  <si>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</si>
  <si>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</si>
  <si>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</si>
  <si>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</si>
  <si>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</si>
  <si>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</si>
  <si>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</si>
  <si>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</si>
  <si>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</si>
  <si>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</si>
  <si>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</si>
  <si>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</si>
  <si>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</si>
  <si>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</si>
  <si>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</si>
  <si>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</si>
  <si>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</si>
  <si>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</si>
  <si>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</si>
  <si>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</si>
  <si>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</si>
  <si>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</si>
  <si>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</si>
  <si>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</si>
  <si>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</si>
  <si>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</si>
  <si>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</si>
  <si>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</si>
  <si>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</si>
  <si>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</si>
  <si>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</si>
  <si>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</si>
  <si>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</si>
  <si>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</si>
  <si>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</si>
  <si>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</si>
  <si>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</si>
  <si>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</si>
  <si>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</si>
  <si>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</si>
  <si>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</si>
  <si>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</si>
  <si>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</si>
  <si>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</si>
  <si>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</si>
  <si>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</si>
  <si>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</si>
  <si>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</si>
  <si>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</si>
  <si>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</si>
  <si>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</si>
  <si>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</si>
  <si>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</si>
  <si>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</si>
  <si>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</si>
  <si>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</si>
  <si>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</si>
  <si>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</si>
  <si>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</si>
  <si>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</si>
  <si>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</si>
  <si>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</si>
  <si>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</si>
  <si>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</si>
  <si>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</si>
  <si>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</si>
  <si>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</si>
  <si>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</si>
  <si>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</si>
  <si>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</si>
  <si>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</si>
  <si>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</si>
  <si>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</si>
  <si>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</si>
  <si>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</si>
  <si>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</si>
  <si>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</si>
  <si>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</si>
  <si>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</si>
  <si>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</si>
  <si>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</si>
  <si>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</si>
  <si>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</si>
  <si>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</si>
  <si>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</si>
  <si>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</si>
  <si>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</si>
  <si>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</si>
  <si>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</si>
  <si>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</si>
  <si>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</si>
  <si>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</si>
  <si>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</si>
  <si>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</si>
  <si>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</si>
  <si>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</si>
  <si>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</si>
  <si>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</si>
  <si>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</si>
  <si>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</si>
  <si>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</si>
  <si>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</si>
  <si>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</si>
  <si>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</si>
  <si>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</si>
  <si>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</si>
  <si>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</si>
  <si>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</si>
  <si>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</si>
  <si>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</si>
  <si>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</si>
  <si>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</si>
  <si>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</si>
  <si>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</si>
  <si>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</si>
  <si>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</si>
  <si>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</si>
  <si>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</si>
  <si>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</si>
  <si>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</si>
  <si>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</si>
  <si>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</si>
  <si>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</si>
  <si>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</si>
  <si>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</si>
  <si>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</si>
  <si>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</si>
  <si>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</si>
  <si>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</si>
  <si>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</si>
  <si>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</si>
  <si>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</si>
  <si>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</si>
  <si>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</si>
  <si>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</si>
  <si>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</si>
  <si>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</si>
  <si>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</si>
  <si>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</si>
  <si>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</si>
  <si>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</si>
  <si>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</si>
  <si>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</si>
  <si>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</si>
  <si>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</si>
  <si>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</si>
  <si>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</si>
  <si>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</si>
  <si>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</si>
  <si>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</si>
  <si>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</si>
  <si>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</si>
  <si>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</si>
  <si>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</si>
  <si>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</si>
  <si>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</si>
  <si>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</si>
  <si>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</si>
  <si>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</si>
  <si>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</si>
  <si>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</si>
  <si>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</si>
  <si>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</si>
  <si>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</si>
  <si>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</si>
  <si>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</si>
  <si>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</si>
  <si>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</si>
  <si>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</si>
  <si>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</si>
  <si>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</si>
  <si>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</si>
  <si>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</si>
  <si>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</si>
  <si>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</si>
  <si>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</si>
  <si>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</si>
  <si>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</si>
  <si>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</si>
  <si>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</si>
  <si>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</si>
  <si>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</si>
  <si>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</si>
  <si>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</si>
  <si>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</si>
  <si>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</si>
  <si>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</si>
  <si>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</si>
  <si>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</si>
  <si>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</si>
  <si>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</si>
  <si>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</si>
  <si>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</si>
  <si>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</si>
  <si>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</si>
  <si>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</si>
  <si>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</si>
  <si>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</si>
  <si>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</si>
  <si>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</si>
  <si>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</si>
  <si>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</si>
  <si>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</si>
  <si>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</si>
  <si>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</si>
  <si>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</si>
  <si>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</si>
  <si>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</si>
  <si>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</si>
  <si>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</si>
  <si>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</si>
  <si>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</si>
  <si>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</si>
  <si>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</si>
  <si>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</si>
  <si>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</si>
  <si>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</si>
  <si>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</si>
  <si>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</si>
  <si>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</si>
  <si>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</si>
  <si>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</si>
  <si>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</si>
  <si>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</si>
  <si>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</si>
  <si>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</si>
  <si>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</si>
  <si>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</si>
  <si>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</si>
  <si>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</si>
  <si>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</si>
  <si>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</si>
  <si>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</si>
  <si>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</si>
  <si>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</si>
  <si>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</si>
  <si>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</si>
  <si>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</si>
  <si>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</si>
  <si>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</si>
  <si>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</si>
  <si>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</si>
  <si>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</si>
  <si>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</si>
  <si>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</si>
  <si>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</si>
  <si>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</si>
  <si>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</si>
  <si>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</si>
  <si>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</si>
  <si>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</si>
  <si>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</si>
  <si>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</si>
  <si>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</si>
  <si>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</si>
  <si>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</si>
  <si>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</si>
  <si>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</si>
  <si>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</si>
  <si>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</si>
  <si>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</si>
  <si>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</si>
  <si>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</si>
  <si>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</si>
  <si>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</si>
  <si>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</si>
  <si>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</si>
  <si>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</si>
  <si>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</si>
  <si>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</si>
  <si>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</si>
  <si>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</si>
  <si>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</si>
  <si>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</si>
  <si>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</si>
  <si>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</si>
  <si>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</si>
  <si>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</si>
  <si>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</si>
  <si>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</si>
  <si>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</si>
  <si>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</si>
  <si>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</si>
  <si>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</si>
  <si>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</si>
  <si>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</si>
  <si>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</si>
  <si>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</si>
  <si>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</si>
  <si>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</si>
  <si>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</si>
  <si>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</si>
  <si>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</si>
  <si>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</si>
  <si>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</si>
  <si>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</si>
  <si>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</si>
  <si>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</si>
  <si>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</si>
  <si>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</si>
  <si>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</si>
  <si>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</si>
  <si>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</si>
  <si>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</si>
  <si>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</si>
  <si>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</si>
  <si>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</si>
  <si>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</si>
  <si>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</si>
  <si>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</si>
  <si>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</si>
  <si>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</si>
  <si>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</si>
  <si>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</si>
  <si>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</si>
  <si>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</si>
  <si>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</si>
  <si>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</si>
  <si>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</si>
  <si>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</si>
  <si>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</si>
  <si>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</si>
  <si>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</si>
  <si>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</si>
  <si>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</si>
  <si>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</si>
  <si>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</si>
  <si>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</si>
  <si>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</si>
  <si>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</si>
  <si>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</si>
  <si>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</si>
  <si>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</si>
  <si>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</si>
  <si>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</si>
  <si>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</si>
  <si>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</si>
  <si>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</si>
  <si>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</si>
  <si>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</si>
  <si>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</si>
  <si>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</si>
  <si>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</si>
  <si>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</si>
  <si>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</si>
  <si>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</si>
  <si>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</si>
  <si>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</si>
  <si>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</si>
  <si>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</si>
  <si>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</si>
  <si>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</si>
  <si>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</si>
  <si>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</si>
  <si>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</si>
  <si>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</si>
  <si>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</si>
  <si>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</si>
  <si>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</si>
  <si>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</si>
  <si>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</si>
  <si>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</si>
  <si>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</si>
  <si>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</si>
  <si>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</si>
  <si>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</si>
  <si>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</si>
  <si>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</si>
  <si>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</si>
  <si>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</si>
  <si>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</si>
  <si>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</si>
  <si>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</si>
  <si>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</si>
  <si>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</si>
  <si>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</si>
  <si>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</si>
  <si>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</si>
  <si>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</si>
  <si>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</si>
  <si>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</si>
  <si>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</si>
  <si>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</si>
  <si>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</si>
  <si>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</si>
  <si>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</si>
  <si>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</si>
  <si>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</si>
  <si>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</si>
  <si>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</si>
  <si>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</si>
  <si>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</si>
  <si>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</si>
  <si>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</si>
  <si>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</si>
  <si>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</si>
  <si>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</si>
  <si>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</si>
  <si>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</si>
  <si>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</si>
  <si>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</si>
  <si>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</si>
  <si>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</si>
  <si>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</si>
  <si>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</si>
  <si>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</si>
  <si>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</si>
  <si>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</si>
  <si>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</si>
  <si>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</si>
  <si>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</si>
  <si>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</si>
  <si>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</si>
  <si>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</si>
  <si>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</si>
  <si>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</si>
  <si>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</si>
  <si>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</si>
  <si>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</si>
  <si>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</si>
  <si>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</si>
  <si>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</si>
  <si>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</si>
  <si>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</si>
  <si>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</si>
  <si>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</si>
  <si>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</si>
  <si>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</si>
  <si>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</si>
  <si>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</si>
  <si>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</si>
  <si>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</si>
  <si>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</si>
  <si>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</si>
  <si>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</si>
  <si>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</si>
  <si>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</si>
  <si>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</si>
  <si>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</si>
  <si>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</si>
  <si>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</si>
  <si>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</si>
  <si>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</si>
  <si>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</si>
  <si>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</si>
  <si>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</si>
  <si>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</si>
  <si>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</si>
  <si>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</si>
  <si>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</si>
  <si>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</si>
  <si>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</si>
  <si>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</si>
  <si>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</si>
  <si>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</si>
  <si>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</si>
  <si>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</si>
  <si>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</si>
  <si>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</si>
  <si>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</si>
  <si>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</si>
  <si>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</si>
  <si>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</si>
  <si>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</si>
  <si>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</si>
  <si>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</si>
  <si>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</si>
  <si>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</si>
  <si>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</si>
  <si>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</si>
  <si>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</si>
  <si>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</si>
  <si>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</si>
  <si>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</si>
  <si>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</si>
  <si>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</si>
  <si>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</si>
  <si>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</si>
  <si>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</si>
  <si>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</si>
  <si>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</si>
  <si>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</si>
  <si>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</si>
  <si>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</si>
  <si>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</si>
  <si>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</si>
  <si>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</si>
  <si>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</si>
  <si>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</si>
  <si>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</si>
  <si>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</si>
  <si>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</si>
  <si>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</si>
  <si>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</si>
  <si>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</si>
  <si>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</si>
  <si>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</si>
  <si>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</si>
  <si>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</si>
  <si>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</si>
  <si>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</si>
  <si>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</si>
  <si>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</si>
  <si>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</si>
  <si>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</si>
  <si>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</si>
  <si>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</si>
  <si>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</si>
  <si>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</si>
  <si>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</si>
  <si>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</si>
  <si>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</si>
  <si>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</si>
  <si>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</si>
  <si>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</si>
  <si>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</si>
  <si>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</si>
  <si>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</si>
  <si>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</si>
  <si>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</si>
  <si>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</si>
  <si>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</si>
  <si>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</si>
  <si>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</si>
  <si>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</si>
  <si>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</si>
  <si>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</si>
  <si>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</si>
  <si>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</si>
  <si>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</si>
  <si>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</si>
  <si>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</si>
  <si>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</si>
  <si>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</si>
  <si>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</si>
  <si>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</si>
  <si>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</si>
  <si>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</si>
  <si>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</si>
  <si>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</si>
  <si>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</si>
  <si>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</si>
  <si>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</si>
  <si>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</si>
  <si>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</si>
  <si>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</si>
  <si>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</si>
  <si>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</si>
  <si>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</si>
  <si>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</si>
  <si>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</si>
  <si>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</si>
  <si>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</si>
  <si>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</si>
  <si>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</si>
  <si>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</si>
  <si>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</si>
  <si>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</si>
  <si>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</si>
  <si>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</si>
  <si>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</si>
  <si>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</si>
  <si>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</si>
  <si>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</si>
  <si>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</si>
  <si>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</si>
  <si>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</si>
  <si>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</si>
  <si>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</si>
  <si>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</si>
  <si>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</si>
  <si>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</si>
  <si>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</si>
  <si>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</si>
  <si>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</si>
  <si>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</si>
  <si>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</si>
  <si>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</si>
  <si>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</si>
  <si>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</si>
  <si>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</si>
  <si>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</si>
  <si>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</si>
  <si>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</si>
  <si>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</si>
  <si>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</si>
  <si>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</si>
  <si>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</si>
  <si>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</si>
  <si>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</si>
  <si>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</si>
  <si>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</si>
  <si>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</si>
  <si>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</si>
  <si>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</si>
  <si>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</si>
  <si>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</si>
  <si>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</si>
  <si>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</si>
  <si>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</si>
  <si>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</si>
  <si>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</si>
  <si>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</si>
  <si>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</si>
  <si>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</si>
  <si>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</si>
  <si>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</si>
  <si>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</si>
  <si>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</si>
  <si>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</si>
  <si>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</si>
  <si>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</si>
  <si>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</si>
  <si>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</si>
  <si>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</si>
  <si>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</si>
  <si>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</si>
  <si>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</si>
  <si>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</si>
  <si>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</si>
  <si>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</si>
  <si>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</si>
  <si>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</si>
  <si>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</si>
  <si>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</si>
  <si>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</si>
  <si>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</si>
  <si>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</si>
  <si>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</si>
  <si>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</si>
  <si>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</si>
  <si>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</si>
  <si>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</si>
  <si>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</si>
  <si>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</si>
  <si>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</si>
  <si>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</si>
  <si>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</si>
  <si>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</si>
  <si>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</si>
  <si>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</si>
  <si>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</si>
  <si>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</si>
  <si>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</si>
  <si>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</si>
  <si>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</si>
  <si>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</si>
  <si>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</si>
  <si>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</si>
  <si>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</si>
  <si>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</si>
  <si>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</si>
  <si>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</si>
  <si>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</si>
  <si>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</si>
  <si>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</si>
  <si>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</si>
  <si>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</si>
  <si>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</si>
  <si>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</si>
  <si>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</si>
  <si>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</si>
  <si>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</si>
  <si>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</si>
  <si>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</si>
  <si>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</si>
  <si>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</si>
  <si>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</si>
  <si>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</si>
  <si>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</si>
  <si>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</si>
  <si>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</si>
  <si>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</si>
  <si>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</si>
  <si>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</si>
  <si>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</si>
  <si>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</si>
  <si>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</si>
  <si>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</si>
  <si>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</si>
  <si>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</si>
  <si>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</si>
  <si>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</si>
  <si>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</si>
  <si>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</si>
  <si>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</si>
  <si>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</si>
  <si>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</si>
  <si>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</si>
  <si>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</si>
  <si>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</si>
  <si>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</si>
  <si>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</si>
  <si>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</si>
  <si>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</si>
  <si>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</si>
  <si>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</si>
  <si>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</si>
  <si>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</si>
  <si>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</si>
  <si>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</si>
  <si>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</si>
  <si>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</si>
  <si>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</si>
  <si>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</si>
  <si>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</si>
  <si>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</si>
  <si>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</si>
  <si>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</si>
  <si>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</si>
  <si>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</si>
  <si>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</si>
  <si>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</si>
  <si>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</si>
  <si>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</si>
  <si>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</si>
  <si>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</si>
  <si>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</si>
  <si>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</si>
  <si>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</si>
  <si>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</si>
  <si>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</si>
  <si>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</si>
  <si>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</si>
  <si>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</si>
  <si>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</si>
  <si>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</si>
  <si>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</si>
  <si>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</si>
  <si>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</si>
  <si>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</si>
  <si>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</si>
  <si>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</si>
  <si>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</si>
  <si>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</si>
  <si>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</si>
  <si>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</si>
  <si>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</si>
  <si>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</si>
  <si>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</si>
  <si>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</si>
  <si>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</si>
  <si>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</si>
  <si>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</si>
  <si>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</si>
  <si>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</si>
  <si>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</si>
  <si>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</si>
  <si>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</si>
  <si>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</si>
  <si>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</si>
  <si>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</si>
  <si>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</si>
  <si>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</si>
  <si>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</si>
  <si>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</si>
  <si>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</si>
  <si>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</si>
  <si>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</si>
  <si>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</si>
  <si>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</si>
  <si>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</si>
  <si>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</si>
  <si>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</si>
  <si>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</si>
  <si>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</si>
  <si>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</si>
  <si>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</si>
  <si>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</si>
  <si>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</si>
  <si>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</si>
  <si>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</si>
  <si>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</si>
  <si>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</si>
  <si>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</si>
  <si>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</si>
  <si>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</si>
  <si>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</si>
  <si>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</si>
  <si>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</si>
  <si>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</si>
  <si>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</si>
  <si>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</si>
  <si>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</si>
  <si>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</si>
  <si>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</si>
  <si>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</si>
  <si>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</si>
  <si>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</si>
  <si>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</si>
  <si>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</si>
  <si>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</si>
  <si>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</si>
  <si>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</si>
  <si>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</si>
  <si>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</si>
  <si>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</si>
  <si>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</si>
  <si>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</si>
  <si>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</si>
  <si>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</si>
  <si>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</si>
  <si>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</si>
  <si>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</si>
  <si>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</si>
  <si>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</si>
  <si>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</si>
  <si>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</si>
  <si>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</si>
  <si>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</si>
  <si>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</si>
  <si>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</si>
  <si>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</si>
  <si>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</si>
  <si>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</si>
  <si>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</si>
  <si>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</si>
  <si>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</si>
  <si>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</si>
  <si>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</si>
  <si>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</si>
  <si>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</si>
  <si>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</si>
  <si>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</si>
  <si>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</si>
  <si>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</si>
  <si>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</si>
  <si>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</si>
  <si>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</si>
  <si>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</si>
  <si>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</si>
  <si>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</si>
  <si>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</si>
  <si>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</si>
  <si>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</si>
  <si>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</si>
  <si>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</si>
  <si>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</si>
  <si>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</si>
  <si>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</si>
  <si>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</si>
  <si>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</si>
  <si>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</si>
  <si>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</si>
  <si>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</si>
  <si>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</si>
  <si>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</si>
  <si>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</si>
  <si>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</si>
  <si>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</si>
  <si>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</si>
  <si>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</si>
  <si>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</si>
  <si>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</si>
  <si>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</si>
  <si>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</si>
  <si>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</si>
  <si>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</si>
  <si>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</si>
  <si>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</si>
  <si>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</si>
  <si>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</si>
  <si>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</si>
  <si>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</si>
  <si>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</si>
  <si>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</si>
  <si>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</si>
  <si>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</si>
  <si>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</si>
  <si>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</si>
  <si>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</si>
  <si>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</si>
  <si>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</si>
  <si>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</si>
  <si>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</si>
  <si>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</si>
  <si>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</si>
  <si>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</si>
  <si>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</si>
  <si>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</si>
  <si>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</si>
  <si>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</si>
  <si>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</si>
  <si>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</si>
  <si>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</si>
  <si>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</si>
  <si>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</si>
  <si>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</si>
  <si>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</si>
  <si>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</si>
  <si>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</si>
  <si>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</si>
  <si>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</si>
  <si>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</si>
  <si>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</si>
  <si>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</si>
  <si>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</si>
  <si>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</si>
  <si>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</si>
  <si>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</si>
  <si>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</si>
  <si>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</si>
  <si>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</si>
  <si>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</si>
  <si>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</si>
  <si>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</si>
  <si>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</si>
  <si>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</si>
  <si>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</si>
  <si>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</si>
  <si>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</si>
  <si>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</si>
  <si>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</si>
  <si>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</si>
  <si>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</si>
  <si>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</si>
  <si>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</si>
  <si>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</si>
  <si>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</si>
  <si>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</si>
  <si>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</si>
  <si>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</si>
  <si>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</si>
  <si>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</si>
  <si>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</si>
  <si>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</si>
  <si>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</si>
  <si>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</si>
  <si>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</si>
  <si>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</si>
  <si>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</si>
  <si>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</si>
  <si>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</si>
  <si>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</si>
  <si>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</si>
  <si>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</si>
  <si>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</si>
  <si>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</si>
  <si>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</si>
  <si>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</si>
  <si>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</si>
  <si>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</si>
  <si>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</si>
  <si>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</si>
  <si>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</si>
  <si>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</si>
  <si>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</si>
  <si>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</si>
  <si>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</si>
  <si>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</si>
  <si>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</si>
  <si>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</si>
  <si>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</si>
  <si>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</si>
  <si>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</si>
  <si>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</si>
  <si>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</si>
  <si>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</si>
  <si>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</si>
  <si>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</si>
  <si>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</si>
  <si>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</si>
  <si>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</si>
  <si>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</si>
  <si>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</si>
  <si>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</si>
  <si>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</si>
  <si>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</si>
  <si>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</si>
  <si>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</si>
  <si>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</si>
  <si>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</si>
  <si>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</si>
  <si>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</si>
  <si>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</si>
  <si>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</si>
  <si>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</si>
  <si>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</si>
  <si>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</si>
  <si>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</si>
  <si>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</si>
  <si>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</si>
  <si>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</si>
  <si>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</si>
  <si>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</si>
  <si>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</si>
  <si>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</si>
  <si>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</si>
  <si>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</si>
  <si>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</si>
  <si>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</si>
  <si>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</si>
  <si>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</si>
  <si>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</si>
  <si>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</si>
  <si>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</si>
  <si>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</si>
  <si>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</si>
  <si>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</si>
  <si>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</si>
  <si>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</si>
  <si>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</si>
  <si>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</si>
  <si>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</si>
  <si>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</si>
  <si>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</si>
  <si>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</si>
  <si>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</si>
  <si>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</si>
  <si>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</si>
  <si>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</si>
  <si>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</si>
  <si>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</si>
  <si>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</si>
  <si>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</si>
  <si>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</si>
  <si>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</si>
  <si>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</si>
  <si>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</si>
  <si>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</si>
  <si>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</si>
  <si>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</si>
  <si>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</si>
  <si>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</si>
  <si>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</si>
  <si>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</si>
  <si>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</si>
  <si>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</si>
  <si>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</si>
  <si>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</si>
  <si>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</si>
  <si>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</si>
  <si>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</si>
  <si>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</si>
  <si>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</si>
  <si>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</si>
  <si>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</si>
  <si>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</si>
  <si>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</si>
  <si>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</si>
  <si>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</si>
  <si>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</si>
  <si>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</si>
  <si>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</si>
  <si>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</si>
  <si>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</si>
  <si>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</si>
  <si>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</si>
  <si>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</si>
  <si>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</si>
  <si>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</si>
  <si>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</si>
  <si>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</si>
  <si>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</si>
  <si>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</si>
  <si>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</si>
  <si>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</si>
  <si>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</si>
  <si>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</si>
  <si>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</si>
  <si>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</si>
  <si>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</si>
  <si>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</si>
  <si>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</si>
  <si>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</si>
  <si>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</si>
  <si>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</si>
  <si>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</si>
  <si>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</si>
  <si>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</si>
  <si>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</si>
  <si>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</si>
  <si>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</si>
  <si>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</si>
  <si>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</si>
  <si>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</si>
  <si>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</si>
  <si>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</si>
  <si>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</si>
  <si>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</si>
  <si>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</si>
  <si>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</si>
  <si>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</si>
  <si>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</si>
  <si>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</si>
  <si>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</si>
  <si>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</si>
  <si>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</si>
  <si>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</si>
  <si>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</si>
  <si>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</si>
  <si>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</si>
  <si>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</si>
  <si>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</si>
  <si>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</si>
  <si>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</si>
  <si>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</si>
  <si>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</si>
  <si>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</si>
  <si>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</si>
  <si>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</si>
  <si>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</si>
  <si>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</si>
  <si>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</si>
  <si>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</si>
  <si>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</si>
  <si>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</si>
  <si>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</si>
  <si>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</si>
  <si>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</si>
  <si>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</si>
  <si>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</si>
  <si>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</si>
  <si>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</si>
  <si>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</si>
  <si>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</si>
  <si>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</si>
  <si>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</si>
  <si>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</si>
  <si>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</si>
  <si>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</si>
  <si>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</si>
  <si>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</si>
  <si>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</si>
  <si>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</si>
  <si>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</si>
  <si>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</si>
  <si>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</si>
  <si>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</si>
  <si>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</si>
  <si>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</si>
  <si>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</si>
  <si>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</si>
  <si>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</si>
  <si>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</si>
  <si>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</si>
  <si>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</si>
  <si>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</si>
  <si>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</si>
  <si>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</si>
  <si>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</si>
  <si>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</si>
  <si>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</si>
  <si>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</si>
  <si>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</si>
  <si>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</si>
  <si>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</si>
  <si>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</si>
  <si>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</si>
  <si>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</si>
  <si>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</si>
  <si>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</si>
  <si>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</si>
  <si>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</si>
  <si>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</si>
  <si>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</si>
  <si>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</si>
  <si>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</si>
  <si>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</si>
  <si>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</si>
  <si>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</si>
  <si>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</si>
  <si>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</si>
  <si>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</si>
  <si>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</si>
  <si>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</si>
  <si>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</si>
  <si>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</si>
  <si>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</si>
  <si>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</si>
  <si>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</si>
  <si>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</si>
  <si>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</si>
  <si>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</si>
  <si>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</si>
  <si>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</si>
  <si>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</si>
  <si>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</si>
  <si>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</si>
  <si>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</si>
  <si>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</si>
  <si>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</si>
  <si>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</si>
  <si>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</si>
  <si>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</si>
  <si>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</si>
  <si>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</si>
  <si>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</si>
  <si>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</si>
  <si>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</si>
  <si>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</si>
  <si>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</si>
  <si>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</si>
  <si>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</si>
  <si>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</si>
  <si>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</si>
  <si>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</si>
  <si>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</si>
  <si>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</si>
  <si>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</si>
  <si>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</si>
  <si>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</si>
  <si>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</si>
  <si>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</si>
  <si>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</si>
  <si>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</si>
  <si>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</si>
  <si>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</si>
  <si>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</si>
  <si>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</si>
  <si>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</si>
  <si>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</si>
  <si>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</si>
  <si>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</si>
  <si>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</si>
  <si>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</si>
  <si>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</si>
  <si>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</si>
  <si>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</si>
  <si>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</si>
  <si>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</si>
  <si>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</si>
  <si>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</si>
  <si>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</si>
  <si>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</si>
  <si>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</si>
  <si>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</si>
  <si>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</si>
  <si>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</si>
  <si>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</si>
  <si>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</si>
  <si>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</si>
  <si>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</si>
  <si>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</si>
  <si>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</si>
  <si>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</si>
  <si>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</si>
  <si>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</si>
  <si>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</si>
  <si>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</si>
  <si>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</si>
  <si>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</si>
  <si>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</si>
  <si>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</si>
  <si>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</si>
  <si>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</si>
  <si>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</si>
  <si>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</si>
  <si>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</si>
  <si>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</si>
  <si>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</si>
  <si>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</si>
  <si>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</si>
  <si>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</si>
  <si>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</si>
  <si>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</si>
  <si>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</si>
  <si>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</si>
  <si>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</si>
  <si>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</si>
  <si>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</si>
  <si>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</si>
  <si>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</si>
  <si>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</si>
  <si>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</si>
  <si>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</si>
  <si>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</si>
  <si>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</si>
  <si>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</si>
  <si>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</si>
  <si>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</si>
  <si>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</si>
  <si>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</si>
  <si>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</si>
  <si>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</si>
  <si>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</si>
  <si>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</si>
  <si>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</si>
  <si>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</si>
  <si>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</si>
  <si>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</si>
  <si>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</si>
  <si>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</si>
  <si>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</si>
  <si>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</si>
  <si>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</si>
  <si>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</si>
  <si>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</si>
  <si>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</si>
  <si>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</si>
  <si>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</si>
  <si>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</si>
  <si>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</si>
  <si>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</si>
  <si>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</si>
  <si>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</si>
  <si>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</si>
  <si>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</si>
  <si>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</si>
  <si>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</si>
  <si>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</si>
  <si>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</si>
  <si>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</si>
  <si>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</si>
  <si>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</si>
  <si>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</si>
  <si>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</si>
  <si>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</si>
  <si>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</si>
  <si>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</si>
  <si>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</si>
  <si>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</si>
  <si>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</si>
  <si>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</si>
  <si>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</si>
  <si>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</si>
  <si>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</si>
  <si>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</si>
  <si>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</si>
  <si>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</si>
  <si>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</si>
  <si>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</si>
  <si>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</si>
  <si>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</si>
  <si>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</si>
  <si>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</si>
  <si>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</si>
  <si>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</si>
  <si>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</si>
  <si>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</si>
  <si>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</si>
  <si>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</si>
  <si>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</si>
  <si>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</si>
  <si>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</si>
  <si>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</si>
  <si>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</si>
  <si>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</si>
  <si>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</si>
  <si>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</si>
  <si>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</si>
  <si>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</si>
  <si>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</si>
  <si>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</si>
  <si>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</si>
  <si>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</si>
  <si>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</si>
  <si>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</si>
  <si>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</si>
  <si>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</si>
  <si>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</si>
  <si>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</si>
  <si>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</si>
  <si>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</si>
  <si>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</si>
  <si>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</si>
  <si>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</si>
  <si>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</si>
  <si>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</si>
  <si>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</si>
  <si>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</si>
  <si>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</si>
  <si>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</si>
  <si>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</si>
  <si>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</si>
  <si>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</si>
  <si>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</si>
  <si>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</si>
  <si>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</si>
  <si>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</si>
  <si>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</si>
  <si>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</si>
  <si>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</si>
  <si>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</si>
  <si>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</si>
  <si>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</si>
  <si>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</si>
  <si>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</si>
  <si>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</si>
  <si>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</si>
  <si>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</si>
  <si>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</si>
  <si>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</si>
  <si>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</si>
  <si>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</si>
  <si>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</si>
  <si>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</si>
  <si>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</si>
  <si>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</si>
  <si>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</si>
  <si>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</si>
  <si>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</si>
  <si>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</si>
  <si>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</si>
  <si>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</si>
  <si>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</si>
  <si>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</si>
  <si>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</si>
  <si>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</si>
  <si>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</si>
  <si>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</si>
  <si>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</si>
  <si>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</si>
  <si>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</si>
  <si>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</si>
  <si>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</si>
  <si>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</si>
  <si>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</si>
  <si>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</si>
  <si>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</si>
  <si>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</si>
  <si>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</si>
  <si>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</si>
  <si>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</si>
  <si>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</si>
  <si>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</si>
  <si>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</si>
  <si>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</si>
  <si>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</si>
  <si>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</si>
  <si>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</si>
  <si>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</si>
  <si>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</si>
  <si>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</si>
  <si>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</si>
  <si>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</si>
  <si>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</si>
  <si>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</si>
  <si>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</si>
  <si>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</si>
  <si>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</si>
  <si>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</si>
  <si>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</si>
  <si>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</si>
  <si>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</si>
  <si>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</si>
  <si>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</si>
  <si>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</si>
  <si>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</si>
  <si>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</si>
  <si>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</si>
  <si>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</si>
  <si>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</si>
  <si>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</si>
  <si>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</si>
  <si>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</si>
  <si>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</si>
  <si>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</si>
  <si>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</si>
  <si>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</si>
  <si>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</si>
  <si>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</si>
  <si>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</si>
  <si>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</si>
  <si>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</si>
  <si>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</si>
  <si>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</si>
  <si>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</si>
  <si>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</si>
  <si>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</si>
  <si>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</si>
  <si>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</si>
  <si>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</si>
  <si>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</si>
  <si>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</si>
  <si>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</si>
  <si>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</si>
  <si>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</si>
  <si>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</si>
  <si>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</si>
  <si>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</si>
  <si>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</si>
  <si>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</si>
  <si>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</si>
  <si>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</si>
  <si>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</si>
  <si>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</si>
  <si>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</si>
  <si>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</si>
  <si>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</si>
  <si>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</si>
  <si>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</si>
  <si>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</si>
  <si>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</si>
  <si>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</si>
  <si>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</si>
  <si>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</si>
  <si>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</si>
  <si>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</si>
  <si>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</si>
  <si>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</si>
  <si>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</si>
  <si>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</si>
  <si>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</si>
  <si>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</si>
  <si>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</si>
  <si>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</si>
  <si>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</si>
  <si>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</si>
  <si>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</si>
  <si>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</si>
  <si>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</si>
  <si>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</si>
  <si>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</si>
  <si>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</si>
  <si>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</si>
  <si>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</si>
  <si>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</si>
  <si>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</si>
  <si>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</si>
  <si>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</si>
  <si>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</si>
  <si>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</si>
  <si>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</si>
  <si>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</si>
  <si>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</si>
  <si>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</si>
  <si>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</si>
  <si>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</si>
  <si>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</si>
  <si>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</si>
  <si>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</si>
  <si>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</si>
  <si>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</si>
  <si>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</si>
  <si>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</si>
  <si>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</si>
  <si>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</si>
  <si>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</si>
  <si>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</si>
  <si>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</si>
  <si>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</si>
  <si>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</si>
  <si>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</si>
  <si>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</si>
  <si>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</si>
  <si>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</si>
  <si>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</si>
  <si>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</si>
  <si>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</si>
  <si>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</si>
  <si>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</si>
  <si>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</si>
  <si>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</si>
  <si>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</si>
  <si>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</si>
  <si>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</si>
  <si>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</si>
  <si>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</si>
  <si>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</si>
  <si>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</si>
  <si>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</si>
  <si>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</si>
  <si>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</si>
  <si>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</si>
  <si>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</si>
  <si>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</si>
  <si>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</si>
  <si>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</si>
  <si>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</si>
  <si>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</si>
  <si>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</si>
  <si>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</si>
  <si>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</si>
  <si>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</si>
  <si>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</si>
  <si>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</si>
  <si>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</si>
  <si>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</si>
  <si>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</si>
  <si>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</si>
  <si>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</si>
  <si>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</si>
  <si>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</si>
  <si>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</si>
  <si>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</si>
  <si>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</si>
  <si>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</si>
  <si>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</si>
  <si>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</si>
  <si>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</si>
  <si>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</si>
  <si>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</si>
  <si>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</si>
  <si>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</si>
  <si>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</si>
  <si>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</si>
  <si>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</si>
  <si>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</si>
  <si>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</si>
  <si>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</si>
  <si>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</si>
  <si>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</si>
  <si>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</si>
  <si>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</si>
  <si>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</si>
  <si>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</si>
  <si>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</si>
  <si>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</si>
  <si>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</si>
  <si>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</si>
  <si>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</si>
  <si>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</si>
  <si>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</si>
  <si>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</si>
  <si>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</si>
  <si>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</si>
  <si>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</si>
  <si>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</si>
  <si>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</si>
  <si>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</si>
  <si>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</si>
  <si>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</si>
  <si>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</si>
  <si>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</si>
  <si>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</si>
  <si>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</si>
  <si>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</si>
  <si>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</si>
  <si>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</si>
  <si>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</si>
  <si>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</si>
  <si>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</si>
  <si>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</si>
  <si>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</si>
  <si>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</si>
  <si>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</si>
  <si>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</si>
  <si>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</si>
  <si>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</si>
  <si>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</si>
  <si>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</si>
  <si>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</si>
  <si>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</si>
  <si>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</si>
  <si>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</si>
  <si>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</si>
  <si>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</si>
  <si>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</si>
  <si>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</si>
  <si>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</si>
  <si>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</si>
  <si>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</si>
  <si>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</si>
  <si>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</si>
  <si>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</si>
  <si>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</si>
  <si>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</si>
  <si>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</si>
  <si>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</si>
  <si>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</si>
  <si>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</si>
  <si>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</si>
  <si>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</si>
  <si>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</si>
  <si>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</si>
  <si>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</si>
  <si>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</si>
  <si>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</si>
  <si>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</si>
  <si>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</si>
  <si>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</si>
  <si>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</si>
  <si>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</si>
  <si>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</si>
  <si>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</si>
  <si>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</si>
  <si>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</si>
  <si>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</si>
  <si>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</si>
  <si>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</si>
  <si>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</si>
  <si>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</si>
  <si>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</si>
  <si>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</si>
  <si>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</si>
  <si>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</si>
  <si>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</si>
  <si>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</si>
  <si>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</si>
  <si>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</si>
  <si>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</si>
  <si>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</si>
  <si>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</si>
  <si>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</si>
  <si>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</si>
  <si>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</si>
  <si>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</si>
  <si>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</si>
  <si>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</si>
  <si>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</si>
  <si>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</si>
  <si>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</si>
  <si>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</si>
  <si>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</si>
  <si>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</si>
  <si>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</si>
  <si>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</si>
  <si>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</si>
  <si>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</si>
  <si>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</si>
  <si>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</si>
  <si>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</si>
  <si>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</si>
  <si>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</si>
  <si>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</si>
  <si>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</si>
  <si>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</si>
  <si>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</si>
  <si>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</si>
  <si>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</si>
  <si>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</si>
  <si>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</si>
  <si>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</si>
  <si>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</si>
  <si>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</si>
  <si>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</si>
  <si>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</si>
  <si>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</si>
  <si>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</si>
  <si>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</si>
  <si>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</si>
  <si>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</si>
  <si>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</si>
  <si>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</si>
  <si>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</si>
  <si>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</si>
  <si>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</si>
  <si>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</si>
  <si>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</si>
  <si>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</si>
  <si>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</si>
  <si>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</si>
  <si>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</si>
  <si>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</si>
  <si>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</si>
  <si>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</si>
  <si>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</si>
  <si>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</si>
  <si>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</si>
  <si>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</si>
  <si>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</si>
  <si>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</si>
  <si>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</si>
  <si>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</si>
  <si>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</si>
  <si>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</si>
  <si>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</si>
  <si>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</si>
  <si>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</si>
  <si>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</si>
  <si>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</si>
  <si>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</si>
  <si>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</si>
  <si>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</si>
  <si>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</si>
  <si>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</si>
  <si>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</si>
  <si>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</si>
  <si>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</si>
  <si>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</si>
  <si>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</si>
  <si>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</si>
  <si>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</si>
  <si>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</si>
  <si>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</si>
  <si>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</si>
  <si>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</si>
  <si>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</si>
  <si>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</si>
  <si>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</si>
  <si>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</si>
  <si>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</si>
  <si>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</si>
  <si>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</si>
  <si>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</si>
  <si>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</si>
  <si>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</si>
  <si>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</si>
  <si>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</si>
  <si>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</si>
  <si>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</si>
  <si>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</si>
  <si>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</si>
  <si>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</si>
  <si>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</si>
  <si>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</si>
  <si>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</si>
  <si>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</si>
  <si>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</si>
  <si>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</si>
  <si>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</si>
  <si>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</si>
  <si>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</si>
  <si>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</si>
  <si>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</si>
  <si>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</si>
  <si>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</si>
  <si>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</si>
  <si>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</si>
  <si>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</si>
  <si>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</si>
  <si>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</si>
  <si>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</si>
  <si>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</si>
  <si>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</si>
  <si>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</si>
  <si>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</si>
  <si>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</si>
  <si>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</si>
  <si>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</si>
  <si>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</si>
  <si>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</si>
  <si>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</si>
  <si>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</si>
  <si>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</si>
  <si>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</si>
  <si>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</si>
  <si>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</si>
  <si>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</si>
  <si>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</si>
  <si>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</si>
  <si>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</si>
  <si>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</si>
  <si>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</si>
  <si>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</si>
  <si>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</si>
  <si>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</si>
  <si>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</si>
  <si>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</si>
  <si>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</si>
  <si>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</si>
  <si>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</si>
  <si>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</si>
  <si>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</si>
  <si>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</si>
  <si>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</si>
  <si>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</si>
  <si>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</si>
  <si>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</si>
  <si>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</si>
  <si>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</si>
  <si>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</si>
  <si>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</si>
  <si>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</si>
  <si>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</si>
  <si>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</si>
  <si>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</si>
  <si>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</si>
  <si>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</si>
  <si>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</si>
  <si>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</si>
  <si>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</si>
  <si>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</si>
  <si>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</si>
  <si>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</si>
  <si>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</si>
  <si>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</si>
  <si>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</si>
  <si>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</si>
  <si>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</si>
  <si>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</si>
  <si>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</si>
  <si>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</si>
  <si>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</si>
  <si>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</si>
  <si>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</si>
  <si>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</si>
  <si>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</si>
  <si>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</si>
  <si>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</si>
  <si>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</si>
  <si>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</si>
  <si>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</si>
  <si>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</si>
  <si>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</si>
  <si>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</si>
  <si>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</si>
  <si>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</si>
  <si>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</si>
  <si>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</si>
  <si>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</si>
  <si>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</si>
  <si>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</si>
  <si>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</si>
  <si>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</si>
  <si>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</si>
  <si>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</si>
  <si>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</si>
  <si>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</si>
  <si>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</si>
  <si>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</si>
  <si>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</si>
  <si>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</si>
  <si>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</si>
  <si>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</si>
  <si>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</si>
  <si>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</si>
  <si>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</si>
  <si>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</si>
  <si>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</si>
  <si>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</si>
  <si>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</si>
  <si>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</si>
  <si>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</si>
  <si>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</si>
  <si>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</si>
  <si>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</si>
  <si>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</si>
  <si>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</si>
  <si>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</si>
  <si>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</si>
  <si>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</si>
  <si>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</si>
  <si>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</si>
  <si>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</si>
  <si>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</si>
  <si>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</si>
  <si>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</si>
  <si>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</si>
  <si>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</si>
  <si>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</si>
  <si>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</si>
  <si>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</si>
  <si>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</si>
  <si>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</si>
  <si>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</si>
  <si>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</si>
  <si>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</si>
  <si>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</si>
  <si>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</si>
  <si>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</si>
  <si>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</si>
  <si>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</si>
  <si>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</si>
  <si>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</si>
  <si>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</si>
  <si>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</si>
  <si>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</si>
  <si>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</si>
  <si>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</si>
  <si>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</si>
  <si>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</si>
  <si>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</si>
  <si>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</si>
  <si>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</si>
  <si>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</si>
  <si>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</si>
  <si>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</si>
  <si>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</si>
  <si>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</si>
  <si>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</si>
  <si>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</si>
  <si>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</si>
  <si>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</si>
  <si>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</si>
  <si>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</si>
  <si>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</si>
  <si>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</si>
  <si>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</si>
  <si>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</si>
  <si>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</si>
  <si>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</si>
  <si>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</si>
  <si>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</si>
  <si>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</si>
  <si>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</si>
  <si>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</si>
  <si>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</si>
  <si>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</si>
  <si>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</si>
  <si>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</si>
  <si>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</si>
  <si>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</si>
  <si>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</si>
  <si>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</si>
  <si>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</si>
  <si>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</si>
  <si>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</si>
  <si>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</si>
  <si>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</si>
  <si>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</si>
  <si>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</si>
  <si>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</si>
  <si>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</si>
  <si>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</si>
  <si>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</si>
  <si>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</si>
  <si>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</si>
  <si>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</si>
  <si>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</si>
  <si>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</si>
  <si>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</si>
  <si>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</si>
  <si>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</si>
  <si>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</si>
  <si>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</si>
  <si>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</si>
  <si>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</si>
  <si>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</si>
  <si>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</si>
  <si>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</si>
  <si>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</si>
  <si>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</si>
  <si>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</si>
  <si>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</si>
  <si>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</si>
  <si>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</si>
  <si>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</si>
  <si>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</si>
  <si>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</si>
  <si>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</si>
  <si>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</si>
  <si>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</si>
  <si>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</si>
  <si>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</si>
  <si>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</si>
  <si>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</si>
  <si>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</si>
  <si>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</si>
  <si>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</si>
  <si>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</si>
  <si>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</si>
  <si>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</si>
  <si>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</si>
  <si>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</si>
  <si>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</si>
  <si>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</si>
  <si>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</si>
  <si>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</si>
  <si>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</si>
  <si>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</si>
  <si>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</si>
  <si>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</si>
  <si>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</si>
  <si>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</si>
  <si>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</si>
  <si>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</si>
  <si>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</si>
  <si>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</si>
  <si>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</si>
  <si>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</si>
  <si>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</si>
  <si>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</si>
  <si>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</si>
  <si>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</si>
  <si>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</si>
  <si>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</si>
  <si>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</si>
  <si>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</si>
  <si>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</si>
  <si>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</si>
  <si>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</si>
  <si>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</si>
  <si>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</si>
  <si>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</si>
  <si>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</si>
  <si>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</si>
  <si>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</si>
  <si>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</si>
  <si>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</si>
  <si>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</si>
  <si>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</si>
  <si>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</si>
  <si>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</si>
  <si>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</si>
  <si>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</si>
  <si>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</si>
  <si>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</si>
  <si>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</si>
  <si>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</si>
  <si>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</si>
  <si>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</si>
  <si>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</si>
  <si>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</si>
  <si>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</si>
  <si>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</si>
  <si>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</si>
  <si>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</si>
  <si>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</si>
  <si>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</si>
  <si>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</si>
  <si>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</si>
  <si>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</si>
  <si>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</si>
  <si>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</si>
  <si>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</si>
  <si>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</si>
  <si>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</si>
  <si>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</si>
  <si>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</si>
  <si>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</si>
  <si>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</si>
  <si>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</si>
  <si>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</si>
  <si>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</si>
  <si>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</si>
  <si>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</si>
  <si>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</si>
  <si>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</si>
  <si>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</si>
  <si>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</si>
  <si>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</si>
  <si>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</si>
  <si>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</si>
  <si>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</si>
  <si>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</si>
  <si>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</si>
  <si>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</si>
  <si>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</si>
  <si>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</si>
  <si>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</si>
  <si>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</si>
  <si>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</si>
  <si>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</si>
  <si>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</si>
  <si>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</si>
  <si>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</si>
  <si>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</si>
  <si>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</si>
  <si>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</si>
  <si>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</si>
  <si>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</si>
  <si>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</si>
  <si>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</si>
  <si>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</si>
  <si>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</si>
  <si>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</si>
  <si>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</si>
  <si>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</si>
  <si>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</si>
  <si>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</si>
  <si>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</si>
  <si>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</si>
  <si>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</si>
  <si>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</si>
  <si>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</si>
  <si>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</si>
  <si>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</si>
  <si>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</si>
  <si>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</si>
  <si>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</si>
  <si>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</si>
  <si>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</si>
  <si>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</si>
  <si>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</si>
  <si>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</si>
  <si>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</si>
  <si>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</si>
  <si>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</si>
  <si>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</si>
  <si>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</si>
  <si>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</si>
  <si>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</si>
  <si>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</si>
  <si>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</si>
  <si>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</si>
  <si>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</si>
  <si>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</si>
  <si>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</si>
  <si>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</si>
  <si>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</si>
  <si>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</si>
  <si>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</si>
  <si>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</si>
  <si>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</si>
  <si>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</si>
  <si>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</si>
  <si>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</si>
  <si>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</si>
  <si>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</si>
  <si>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</si>
  <si>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</si>
  <si>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</si>
  <si>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</si>
  <si>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</si>
  <si>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</si>
  <si>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</si>
  <si>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</si>
  <si>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</si>
  <si>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</si>
  <si>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</si>
  <si>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</si>
  <si>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</si>
  <si>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</si>
  <si>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</si>
  <si>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</si>
  <si>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</si>
  <si>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</si>
  <si>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</si>
  <si>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</si>
  <si>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</si>
  <si>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</si>
  <si>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</si>
  <si>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</si>
  <si>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</si>
  <si>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</si>
  <si>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</si>
  <si>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</si>
  <si>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</si>
  <si>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</si>
  <si>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</si>
  <si>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</si>
  <si>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</si>
  <si>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</si>
  <si>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</si>
  <si>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</si>
  <si>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</si>
  <si>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</si>
  <si>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</si>
  <si>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</si>
  <si>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</si>
  <si>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</si>
  <si>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</si>
  <si>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</si>
  <si>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</si>
  <si>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</si>
  <si>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</si>
  <si>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</si>
  <si>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</si>
  <si>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</si>
  <si>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</si>
  <si>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</si>
  <si>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</si>
  <si>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</si>
  <si>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</si>
  <si>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</si>
  <si>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</si>
  <si>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</si>
  <si>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</si>
  <si>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</si>
  <si>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</si>
  <si>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</si>
  <si>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</si>
  <si>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</si>
  <si>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</si>
  <si>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</si>
  <si>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</si>
  <si>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</si>
  <si>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</si>
  <si>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</si>
  <si>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</si>
  <si>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</si>
  <si>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</si>
  <si>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</si>
  <si>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</si>
  <si>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</si>
  <si>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</si>
  <si>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</si>
  <si>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</si>
  <si>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</si>
  <si>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</si>
  <si>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</si>
  <si>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</si>
  <si>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</si>
  <si>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</si>
  <si>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</si>
  <si>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</si>
  <si>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</si>
  <si>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</si>
  <si>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</si>
  <si>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</si>
  <si>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</si>
  <si>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</si>
  <si>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</si>
  <si>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</si>
  <si>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</si>
  <si>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</si>
  <si>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</si>
  <si>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</si>
  <si>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</si>
  <si>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</si>
  <si>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</si>
  <si>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</si>
  <si>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</si>
  <si>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</si>
  <si>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</si>
  <si>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</si>
  <si>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</si>
  <si>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</si>
  <si>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</si>
  <si>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</si>
  <si>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</si>
  <si>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</si>
  <si>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</si>
  <si>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</si>
  <si>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</si>
  <si>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</si>
  <si>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</si>
  <si>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</si>
  <si>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</si>
  <si>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</si>
  <si>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</si>
  <si>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</si>
  <si>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</si>
  <si>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</si>
  <si>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</si>
  <si>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</si>
  <si>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</si>
  <si>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</si>
  <si>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</si>
  <si>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</si>
  <si>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</si>
  <si>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</si>
  <si>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</si>
  <si>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</si>
  <si>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</si>
  <si>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</si>
  <si>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</si>
  <si>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</si>
  <si>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</si>
  <si>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</si>
  <si>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</si>
  <si>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</si>
  <si>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</si>
  <si>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</si>
  <si>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</si>
  <si>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</si>
  <si>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</si>
  <si>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</si>
  <si>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</si>
  <si>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</si>
  <si>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</si>
  <si>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</si>
  <si>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</si>
  <si>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</si>
  <si>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</si>
  <si>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</si>
  <si>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</si>
  <si>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</si>
  <si>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</si>
  <si>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</si>
  <si>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</si>
  <si>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</si>
  <si>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</si>
  <si>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</si>
  <si>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</si>
  <si>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</si>
  <si>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</si>
  <si>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</si>
  <si>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</si>
  <si>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</si>
  <si>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</si>
  <si>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</si>
  <si>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</si>
  <si>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</si>
  <si>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</si>
  <si>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</si>
  <si>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</si>
  <si>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</si>
  <si>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</si>
  <si>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</si>
  <si>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</si>
  <si>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</si>
  <si>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</si>
  <si>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</si>
  <si>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</si>
  <si>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</si>
  <si>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</si>
  <si>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</si>
  <si>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</si>
  <si>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</si>
  <si>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</si>
  <si>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</si>
  <si>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</si>
  <si>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</si>
  <si>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</si>
  <si>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</si>
  <si>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</si>
  <si>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</si>
  <si>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</si>
  <si>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</si>
  <si>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</si>
  <si>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</si>
  <si>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</si>
  <si>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</si>
  <si>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</si>
  <si>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</si>
  <si>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</si>
  <si>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</si>
  <si>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</si>
  <si>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</si>
  <si>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</si>
  <si>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</si>
  <si>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</si>
  <si>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</si>
  <si>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</si>
  <si>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</si>
  <si>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</si>
  <si>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</si>
  <si>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</si>
  <si>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</si>
  <si>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</si>
  <si>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</si>
  <si>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</si>
  <si>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</si>
  <si>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</si>
  <si>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</si>
  <si>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</si>
  <si>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</si>
  <si>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</si>
  <si>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</si>
  <si>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</si>
  <si>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</si>
  <si>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</si>
  <si>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</si>
  <si>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</si>
  <si>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</si>
  <si>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</si>
  <si>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</si>
  <si>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</si>
  <si>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</si>
  <si>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</si>
  <si>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</si>
  <si>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</si>
  <si>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</si>
  <si>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</si>
  <si>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</si>
  <si>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</si>
  <si>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</si>
  <si>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</si>
  <si>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</si>
  <si>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</si>
  <si>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</si>
  <si>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</si>
  <si>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</si>
  <si>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</si>
  <si>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</si>
  <si>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</si>
  <si>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</si>
  <si>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</si>
  <si>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</si>
  <si>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</si>
  <si>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</si>
  <si>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</si>
  <si>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</si>
  <si>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</si>
  <si>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</si>
  <si>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</si>
  <si>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</si>
  <si>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</si>
  <si>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</si>
  <si>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</si>
  <si>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</si>
  <si>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</si>
  <si>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</si>
  <si>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</si>
  <si>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</si>
  <si>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</si>
  <si>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</si>
  <si>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</si>
  <si>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</si>
  <si>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</si>
  <si>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</si>
  <si>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</si>
  <si>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</si>
  <si>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</si>
  <si>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</si>
  <si>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</si>
  <si>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</si>
  <si>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</si>
  <si>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</si>
  <si>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</si>
  <si>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</si>
  <si>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</si>
  <si>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</si>
  <si>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</si>
  <si>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</si>
  <si>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</si>
  <si>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</si>
  <si>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</si>
  <si>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</si>
  <si>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</si>
  <si>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</si>
  <si>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</si>
  <si>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</si>
  <si>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</si>
  <si>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</si>
  <si>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</si>
  <si>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</si>
  <si>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</si>
  <si>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</si>
  <si>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</si>
  <si>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</si>
  <si>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</si>
  <si>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</si>
  <si>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</si>
  <si>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</si>
  <si>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</si>
  <si>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</si>
  <si>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</si>
  <si>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</si>
  <si>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</si>
  <si>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</si>
  <si>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</si>
  <si>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</si>
  <si>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</si>
  <si>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</si>
  <si>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</si>
  <si>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</si>
  <si>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</si>
  <si>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</si>
  <si>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</si>
  <si>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</si>
  <si>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</si>
  <si>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</si>
  <si>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</si>
  <si>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</si>
  <si>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</si>
  <si>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</si>
  <si>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</si>
  <si>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</si>
  <si>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</si>
  <si>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</si>
  <si>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</si>
  <si>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</si>
  <si>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</si>
  <si>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</si>
  <si>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</si>
  <si>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</si>
  <si>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</si>
  <si>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</si>
  <si>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</si>
  <si>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</si>
  <si>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</si>
  <si>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</si>
  <si>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</si>
  <si>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</si>
  <si>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</si>
  <si>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</si>
  <si>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</si>
  <si>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</si>
  <si>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</si>
  <si>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</si>
  <si>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</si>
  <si>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</si>
  <si>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</si>
  <si>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</si>
  <si>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</si>
  <si>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</si>
  <si>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</si>
  <si>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</si>
  <si>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</si>
  <si>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</si>
  <si>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</si>
  <si>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</si>
  <si>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</si>
  <si>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</si>
  <si>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</si>
  <si>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</si>
  <si>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</si>
  <si>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</si>
  <si>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</si>
  <si>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</si>
  <si>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</si>
  <si>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</si>
  <si>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</si>
  <si>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</si>
  <si>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</si>
  <si>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</si>
  <si>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</si>
  <si>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</si>
  <si>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</si>
  <si>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</si>
  <si>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</si>
  <si>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</si>
  <si>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</si>
  <si>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</si>
  <si>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</si>
  <si>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</si>
  <si>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</si>
  <si>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</si>
  <si>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</si>
  <si>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</si>
  <si>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</si>
  <si>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</si>
  <si>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</si>
  <si>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</si>
  <si>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</si>
  <si>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</si>
  <si>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</si>
  <si>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</si>
  <si>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</si>
  <si>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</si>
  <si>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</si>
  <si>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</si>
  <si>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</si>
  <si>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</si>
  <si>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</si>
  <si>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</si>
  <si>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</si>
  <si>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</si>
  <si>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</si>
  <si>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</si>
  <si>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</si>
  <si>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</si>
  <si>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</si>
  <si>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</si>
  <si>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</si>
  <si>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</si>
  <si>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</si>
  <si>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</si>
  <si>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</si>
  <si>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</si>
  <si>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</si>
  <si>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</si>
  <si>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</si>
  <si>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</si>
  <si>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</si>
  <si>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</si>
  <si>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</si>
  <si>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</si>
  <si>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</si>
  <si>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</si>
  <si>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</si>
  <si>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</si>
  <si>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</si>
  <si>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</si>
  <si>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</si>
  <si>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</si>
  <si>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</si>
  <si>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</si>
  <si>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</si>
  <si>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</si>
  <si>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</si>
  <si>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</si>
  <si>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</si>
  <si>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</si>
  <si>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</si>
  <si>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</si>
  <si>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</si>
  <si>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</si>
  <si>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</si>
  <si>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</si>
  <si>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</si>
  <si>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</si>
  <si>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</si>
  <si>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</si>
  <si>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</si>
  <si>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</si>
  <si>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</si>
  <si>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</si>
  <si>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</si>
  <si>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</si>
  <si>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</si>
  <si>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</si>
  <si>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</si>
  <si>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</si>
  <si>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</si>
  <si>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</si>
  <si>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</si>
  <si>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</si>
  <si>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</si>
  <si>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</si>
  <si>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</si>
  <si>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</si>
  <si>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</si>
  <si>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</si>
  <si>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</si>
  <si>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</si>
  <si>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</si>
  <si>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</si>
  <si>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</si>
  <si>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</si>
  <si>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</si>
  <si>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</si>
  <si>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</si>
  <si>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</si>
  <si>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</si>
  <si>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</si>
  <si>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</si>
  <si>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</si>
  <si>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</si>
  <si>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</si>
  <si>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</si>
  <si>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</si>
  <si>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</si>
  <si>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</si>
  <si>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</si>
  <si>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</si>
  <si>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</si>
  <si>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</si>
  <si>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</si>
  <si>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</si>
  <si>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</si>
  <si>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</si>
  <si>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</si>
  <si>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</si>
  <si>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</si>
  <si>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</si>
  <si>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</si>
  <si>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</si>
  <si>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</si>
  <si>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</si>
  <si>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</si>
  <si>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</si>
  <si>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</si>
  <si>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</si>
  <si>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</si>
  <si>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</si>
  <si>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</si>
  <si>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</si>
  <si>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</si>
  <si>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</si>
  <si>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</si>
  <si>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</si>
  <si>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</si>
  <si>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</si>
  <si>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</si>
  <si>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</si>
  <si>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</si>
  <si>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</si>
  <si>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</si>
  <si>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</si>
  <si>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</si>
  <si>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</si>
  <si>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</si>
  <si>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</si>
  <si>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</si>
  <si>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</si>
  <si>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</si>
  <si>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</si>
  <si>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</si>
  <si>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</si>
  <si>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</si>
  <si>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</si>
  <si>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</si>
  <si>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</si>
  <si>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</si>
  <si>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</si>
  <si>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</si>
  <si>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</si>
  <si>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</si>
  <si>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</si>
  <si>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</si>
  <si>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</si>
  <si>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</si>
  <si>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</si>
  <si>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</si>
  <si>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</si>
  <si>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</si>
  <si>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</si>
  <si>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</si>
  <si>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</si>
  <si>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</si>
  <si>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</si>
  <si>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</si>
  <si>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</si>
  <si>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</si>
  <si>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</si>
  <si>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</si>
  <si>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</si>
  <si>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</si>
  <si>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</si>
  <si>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</si>
  <si>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</si>
  <si>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</si>
  <si>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</si>
  <si>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</si>
  <si>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</si>
  <si>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</si>
  <si>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</si>
  <si>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</si>
  <si>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</si>
  <si>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</si>
  <si>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</si>
  <si>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</si>
  <si>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</si>
  <si>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</si>
  <si>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</si>
  <si>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</si>
  <si>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</si>
  <si>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</si>
  <si>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</si>
  <si>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</si>
  <si>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</si>
  <si>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</si>
  <si>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</si>
  <si>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</si>
  <si>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</si>
  <si>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</si>
  <si>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</si>
  <si>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</si>
  <si>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</si>
  <si>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</si>
  <si>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</si>
  <si>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</si>
  <si>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</si>
  <si>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</si>
  <si>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</si>
  <si>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</si>
  <si>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</si>
  <si>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</si>
  <si>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</si>
  <si>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</si>
  <si>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</si>
  <si>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</si>
  <si>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</si>
  <si>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</si>
  <si>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</si>
  <si>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</si>
  <si>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</si>
  <si>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</si>
  <si>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</si>
  <si>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</si>
  <si>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</si>
  <si>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</si>
  <si>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</si>
  <si>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</si>
  <si>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</si>
  <si>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</si>
  <si>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</si>
  <si>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</si>
  <si>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</si>
  <si>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</si>
  <si>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</si>
  <si>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</si>
  <si>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</si>
  <si>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</si>
  <si>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</si>
  <si>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</si>
  <si>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</si>
  <si>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</si>
  <si>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</si>
  <si>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</si>
  <si>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</si>
  <si>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</si>
  <si>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</si>
  <si>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</si>
  <si>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</si>
  <si>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</si>
  <si>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</si>
  <si>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</si>
  <si>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</si>
  <si>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</si>
  <si>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</si>
  <si>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</si>
  <si>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</si>
  <si>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</si>
  <si>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</si>
  <si>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</si>
  <si>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</si>
  <si>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</si>
  <si>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</si>
  <si>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</si>
  <si>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</si>
  <si>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</si>
  <si>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</si>
  <si>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</si>
  <si>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</si>
  <si>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</si>
  <si>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</si>
  <si>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</si>
  <si>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</si>
  <si>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</si>
  <si>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</si>
  <si>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</si>
  <si>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</si>
  <si>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</si>
  <si>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</si>
  <si>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</si>
  <si>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</si>
  <si>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</si>
  <si>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</si>
  <si>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</si>
  <si>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</si>
  <si>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</si>
  <si>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</si>
  <si>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</si>
  <si>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</si>
  <si>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</si>
  <si>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</si>
  <si>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</si>
  <si>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</si>
  <si>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</si>
  <si>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</si>
  <si>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</si>
  <si>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</si>
  <si>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</si>
  <si>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</si>
  <si>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</si>
  <si>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</si>
  <si>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</si>
  <si>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</si>
  <si>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</si>
  <si>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</si>
  <si>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</si>
  <si>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</si>
  <si>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</si>
  <si>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</si>
  <si>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</si>
  <si>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</si>
  <si>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</si>
  <si>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</si>
  <si>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</si>
  <si>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</si>
  <si>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</si>
  <si>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</si>
  <si>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</si>
  <si>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</si>
  <si>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</si>
  <si>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</si>
  <si>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</si>
  <si>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</si>
  <si>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</si>
  <si>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</si>
  <si>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</si>
  <si>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</si>
  <si>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</si>
  <si>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</si>
  <si>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</si>
  <si>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</si>
  <si>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</si>
  <si>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</si>
  <si>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</si>
  <si>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</si>
  <si>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</si>
  <si>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</si>
  <si>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</si>
  <si>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</si>
  <si>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</si>
  <si>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</si>
  <si>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</si>
  <si>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</si>
  <si>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</si>
  <si>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</si>
  <si>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</si>
  <si>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</si>
  <si>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</si>
  <si>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</si>
  <si>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</si>
  <si>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</si>
  <si>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</si>
  <si>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</si>
  <si>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</si>
  <si>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</si>
  <si>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</si>
  <si>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</si>
  <si>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</si>
  <si>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</si>
  <si>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</si>
  <si>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</si>
  <si>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</si>
  <si>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</si>
  <si>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</si>
  <si>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</si>
  <si>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</si>
  <si>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</si>
  <si>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</si>
  <si>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</si>
  <si>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</si>
  <si>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</si>
  <si>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</si>
  <si>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</si>
  <si>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</si>
  <si>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</si>
  <si>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</si>
  <si>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</si>
  <si>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</si>
  <si>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</si>
  <si>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</si>
  <si>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</si>
  <si>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</si>
  <si>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</si>
  <si>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</si>
  <si>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</si>
  <si>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</si>
  <si>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</si>
  <si>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</si>
  <si>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</si>
  <si>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</si>
  <si>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</si>
  <si>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</si>
  <si>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</si>
  <si>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</si>
  <si>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</si>
  <si>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</si>
  <si>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</si>
  <si>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</si>
  <si>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</si>
  <si>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</si>
  <si>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</si>
  <si>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</si>
  <si>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</si>
  <si>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</si>
  <si>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</si>
  <si>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</si>
  <si>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</si>
  <si>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</si>
  <si>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</si>
  <si>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</si>
  <si>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</si>
  <si>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</si>
  <si>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</si>
  <si>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</si>
  <si>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</si>
  <si>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</si>
  <si>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</si>
  <si>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</si>
  <si>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</si>
  <si>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</si>
  <si>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</si>
  <si>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</si>
  <si>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</si>
  <si>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</si>
  <si>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</si>
  <si>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</si>
  <si>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</si>
  <si>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</si>
  <si>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</si>
  <si>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</si>
  <si>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</si>
  <si>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</si>
  <si>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</si>
  <si>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</si>
  <si>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</si>
  <si>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</si>
  <si>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</si>
  <si>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</si>
  <si>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</si>
  <si>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</si>
  <si>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</si>
  <si>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</si>
  <si>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</si>
  <si>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</si>
  <si>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</si>
  <si>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</si>
  <si>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</si>
  <si>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</si>
  <si>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</si>
  <si>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</si>
  <si>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</si>
  <si>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</si>
  <si>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</si>
  <si>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</si>
  <si>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</si>
  <si>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</si>
  <si>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</si>
  <si>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</si>
  <si>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</si>
  <si>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</si>
  <si>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</si>
  <si>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</si>
  <si>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</si>
  <si>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</si>
  <si>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</si>
  <si>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</si>
  <si>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</si>
  <si>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</si>
  <si>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</si>
  <si>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</si>
  <si>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</si>
  <si>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</si>
  <si>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</si>
  <si>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</si>
  <si>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</si>
  <si>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</si>
  <si>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</si>
  <si>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</si>
  <si>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</si>
  <si>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</si>
  <si>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</si>
  <si>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</si>
  <si>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</si>
  <si>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</si>
  <si>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</si>
  <si>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</si>
  <si>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</si>
  <si>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</si>
  <si>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</si>
  <si>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</si>
  <si>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</si>
  <si>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</si>
  <si>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</si>
  <si>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</si>
  <si>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</si>
  <si>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</si>
  <si>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</si>
  <si>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</si>
  <si>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</si>
  <si>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</si>
  <si>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</si>
  <si>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</si>
  <si>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</si>
  <si>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</si>
  <si>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</si>
  <si>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</si>
  <si>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</si>
  <si>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</si>
  <si>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</si>
  <si>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</si>
  <si>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</si>
  <si>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</si>
  <si>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</si>
  <si>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</si>
  <si>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</si>
  <si>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</si>
  <si>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</si>
  <si>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</si>
  <si>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</si>
  <si>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</si>
  <si>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</si>
  <si>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</si>
  <si>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</si>
  <si>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</si>
  <si>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</si>
  <si>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</si>
  <si>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</si>
  <si>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</si>
  <si>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</si>
  <si>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</si>
  <si>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</si>
  <si>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</si>
  <si>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</si>
  <si>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</si>
  <si>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</si>
  <si>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</si>
  <si>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</si>
  <si>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</si>
  <si>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</si>
  <si>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</si>
  <si>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</si>
  <si>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</si>
  <si>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</si>
  <si>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</si>
  <si>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</si>
  <si>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</si>
  <si>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</si>
  <si>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</si>
  <si>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</si>
  <si>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</si>
  <si>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</si>
  <si>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</si>
  <si>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</si>
  <si>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</si>
  <si>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</si>
  <si>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</si>
  <si>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</si>
  <si>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</si>
  <si>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</si>
  <si>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</si>
  <si>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</si>
  <si>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</si>
  <si>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</si>
  <si>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</si>
  <si>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</si>
  <si>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</si>
  <si>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</si>
  <si>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</si>
  <si>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</si>
  <si>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</si>
  <si>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</si>
  <si>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</si>
  <si>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</si>
  <si>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</si>
  <si>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</si>
  <si>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</si>
  <si>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</si>
  <si>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</si>
  <si>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</si>
  <si>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</si>
  <si>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</si>
  <si>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</si>
  <si>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</si>
  <si>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</si>
  <si>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</si>
  <si>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</si>
  <si>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</si>
  <si>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</si>
  <si>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</si>
  <si>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</si>
  <si>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</si>
  <si>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</si>
  <si>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</si>
  <si>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</si>
  <si>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</si>
  <si>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</si>
  <si>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</si>
  <si>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</si>
  <si>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</si>
  <si>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</si>
  <si>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</si>
  <si>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</si>
  <si>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</si>
  <si>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</si>
  <si>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</si>
  <si>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</si>
  <si>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</si>
  <si>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</si>
  <si>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</si>
  <si>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</si>
  <si>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</si>
  <si>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</si>
  <si>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</si>
  <si>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</si>
  <si>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</si>
  <si>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</si>
  <si>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</si>
  <si>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</si>
  <si>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</si>
  <si>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</si>
  <si>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</si>
  <si>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</si>
  <si>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</si>
  <si>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</si>
  <si>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</si>
  <si>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</si>
  <si>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</si>
  <si>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</si>
  <si>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</si>
  <si>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</si>
  <si>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</si>
  <si>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</si>
  <si>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</si>
  <si>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</si>
  <si>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</si>
  <si>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</si>
  <si>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</si>
  <si>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</si>
  <si>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</si>
  <si>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</si>
  <si>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</si>
  <si>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</si>
  <si>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</si>
  <si>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</si>
  <si>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</si>
  <si>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</si>
  <si>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</si>
  <si>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</si>
  <si>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</si>
  <si>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</si>
  <si>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</si>
  <si>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</si>
  <si>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</si>
  <si>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</si>
  <si>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</si>
  <si>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</si>
  <si>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</si>
  <si>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</si>
  <si>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</si>
  <si>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</si>
  <si>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</si>
  <si>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</si>
  <si>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</si>
  <si>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</si>
  <si>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</si>
  <si>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</si>
  <si>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</si>
  <si>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</si>
  <si>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</si>
  <si>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</si>
  <si>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</si>
  <si>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</si>
  <si>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</si>
  <si>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</si>
  <si>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</si>
  <si>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</si>
  <si>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</si>
  <si>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</si>
  <si>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</si>
  <si>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</si>
  <si>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</si>
  <si>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</si>
  <si>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</si>
  <si>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</si>
  <si>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</si>
  <si>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</si>
  <si>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</si>
  <si>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</si>
  <si>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</si>
  <si>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</si>
  <si>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</si>
  <si>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</si>
  <si>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</si>
  <si>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</si>
  <si>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</si>
  <si>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</si>
  <si>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</si>
  <si>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</si>
  <si>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</si>
  <si>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</si>
  <si>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</si>
  <si>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</si>
  <si>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</si>
  <si>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</si>
  <si>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</si>
  <si>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</si>
  <si>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</si>
  <si>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</si>
  <si>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</si>
  <si>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</si>
  <si>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</si>
  <si>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</si>
  <si>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</si>
  <si>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</si>
  <si>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</si>
  <si>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</si>
  <si>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</si>
  <si>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</si>
  <si>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</si>
  <si>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</si>
  <si>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</si>
  <si>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</si>
  <si>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</si>
  <si>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</si>
  <si>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</si>
  <si>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</si>
  <si>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</si>
  <si>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</si>
  <si>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</si>
  <si>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</si>
  <si>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</si>
  <si>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</si>
  <si>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</si>
  <si>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</si>
  <si>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</si>
  <si>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</si>
  <si>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</si>
  <si>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</si>
  <si>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</si>
  <si>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</si>
  <si>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</si>
  <si>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</si>
  <si>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</si>
  <si>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</si>
  <si>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</si>
  <si>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</si>
  <si>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</si>
  <si>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</si>
  <si>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</si>
  <si>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</si>
  <si>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</si>
  <si>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</si>
  <si>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</si>
  <si>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</si>
  <si>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</si>
  <si>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</si>
  <si>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</si>
  <si>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</si>
  <si>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</si>
  <si>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</si>
  <si>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</si>
  <si>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</si>
  <si>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</si>
  <si>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</si>
  <si>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</si>
  <si>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</si>
  <si>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</si>
  <si>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</si>
  <si>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</si>
  <si>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</si>
  <si>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</si>
  <si>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</si>
  <si>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</si>
  <si>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</si>
  <si>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</si>
  <si>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</si>
  <si>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</si>
  <si>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</si>
  <si>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</si>
  <si>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</si>
  <si>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</si>
  <si>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</si>
  <si>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</si>
  <si>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</si>
  <si>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</si>
  <si>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</si>
  <si>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</si>
  <si>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</si>
  <si>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</si>
  <si>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</si>
  <si>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</si>
  <si>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</si>
  <si>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</si>
  <si>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</si>
  <si>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</si>
  <si>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</si>
  <si>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</si>
  <si>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</si>
  <si>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</si>
  <si>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</si>
  <si>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</si>
  <si>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</si>
  <si>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</si>
  <si>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</si>
  <si>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</si>
  <si>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</si>
  <si>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</si>
  <si>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</si>
  <si>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</si>
  <si>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</si>
  <si>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</si>
  <si>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</si>
  <si>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</si>
  <si>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</si>
  <si>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</si>
  <si>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</si>
  <si>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</si>
  <si>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</si>
  <si>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</si>
  <si>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</si>
  <si>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</si>
  <si>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</si>
  <si>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</si>
  <si>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</si>
  <si>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</si>
  <si>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</si>
  <si>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</si>
  <si>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</si>
  <si>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</si>
  <si>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</si>
  <si>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</si>
  <si>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</si>
  <si>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</si>
  <si>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</si>
  <si>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</si>
  <si>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</si>
  <si>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</si>
  <si>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</si>
  <si>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</si>
  <si>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</si>
  <si>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</si>
  <si>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</si>
  <si>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</si>
  <si>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</si>
  <si>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</si>
  <si>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</si>
  <si>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</si>
  <si>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</si>
  <si>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</si>
  <si>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</si>
  <si>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</si>
  <si>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</si>
  <si>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</si>
  <si>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</si>
  <si>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</si>
  <si>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</si>
  <si>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</si>
  <si>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</si>
  <si>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</si>
  <si>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</si>
  <si>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</si>
  <si>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</si>
  <si>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</si>
  <si>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</si>
  <si>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</si>
  <si>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</si>
  <si>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</si>
  <si>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</si>
  <si>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</si>
  <si>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</si>
  <si>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</si>
  <si>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</si>
  <si>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</si>
  <si>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</si>
  <si>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</si>
  <si>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</si>
  <si>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</si>
  <si>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</si>
  <si>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</si>
  <si>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</si>
  <si>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</si>
  <si>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</si>
  <si>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</si>
  <si>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</si>
  <si>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</si>
  <si>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</si>
  <si>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</si>
  <si>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</si>
  <si>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</si>
  <si>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</si>
  <si>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</si>
  <si>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</si>
  <si>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</si>
  <si>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</si>
  <si>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</si>
  <si>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</si>
  <si>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</si>
  <si>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</si>
  <si>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</si>
  <si>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</si>
  <si>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</si>
  <si>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</si>
  <si>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</si>
  <si>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</si>
  <si>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</si>
  <si>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</si>
  <si>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</si>
  <si>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</si>
  <si>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</si>
  <si>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</si>
  <si>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</si>
  <si>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</si>
  <si>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</si>
  <si>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</si>
  <si>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</si>
  <si>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</si>
  <si>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</si>
  <si>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</si>
  <si>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</si>
  <si>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</si>
  <si>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</si>
  <si>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</si>
  <si>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</si>
  <si>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</si>
  <si>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</si>
  <si>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</si>
  <si>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</si>
  <si>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</si>
  <si>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</si>
  <si>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</si>
  <si>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</si>
  <si>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</si>
  <si>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</si>
  <si>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</si>
  <si>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</si>
  <si>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</si>
  <si>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</si>
  <si>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</si>
  <si>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</si>
  <si>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</si>
  <si>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</si>
  <si>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</si>
  <si>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</si>
  <si>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</si>
  <si>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</si>
  <si>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</si>
  <si>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</si>
  <si>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</si>
  <si>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</si>
  <si>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</si>
  <si>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</si>
  <si>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</si>
  <si>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</si>
  <si>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</si>
  <si>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</si>
  <si>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</si>
  <si>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</si>
  <si>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</si>
  <si>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</si>
  <si>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</si>
  <si>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</si>
  <si>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</si>
  <si>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</si>
  <si>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</si>
  <si>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</si>
  <si>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</si>
  <si>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</si>
  <si>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</si>
  <si>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</si>
  <si>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</si>
  <si>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</si>
  <si>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</si>
  <si>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</si>
  <si>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</si>
  <si>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</si>
  <si>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</si>
  <si>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</si>
  <si>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</si>
  <si>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</si>
  <si>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</si>
  <si>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</si>
  <si>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</si>
  <si>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</si>
  <si>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</si>
  <si>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</si>
  <si>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</si>
  <si>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</si>
  <si>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</si>
  <si>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</si>
  <si>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</si>
  <si>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</si>
  <si>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</si>
  <si>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</si>
  <si>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</si>
  <si>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</si>
  <si>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</si>
  <si>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</si>
  <si>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</si>
  <si>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</si>
  <si>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</si>
  <si>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</si>
  <si>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</si>
  <si>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</si>
  <si>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</si>
  <si>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</si>
  <si>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</si>
  <si>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</si>
  <si>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</si>
  <si>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</si>
  <si>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</si>
  <si>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</si>
  <si>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</si>
  <si>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</si>
  <si>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</si>
  <si>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</si>
  <si>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</si>
  <si>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</si>
  <si>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</si>
  <si>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</si>
  <si>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</si>
  <si>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</si>
  <si>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</si>
  <si>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</si>
  <si>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</si>
  <si>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</si>
  <si>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</si>
  <si>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</si>
  <si>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</si>
  <si>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</si>
  <si>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</si>
  <si>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</si>
  <si>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</si>
  <si>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</si>
  <si>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</si>
  <si>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</si>
  <si>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</si>
  <si>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</si>
  <si>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</si>
  <si>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</si>
  <si>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</si>
  <si>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</si>
  <si>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</si>
  <si>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</si>
  <si>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</si>
  <si>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</si>
  <si>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</si>
  <si>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</si>
  <si>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</si>
  <si>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</si>
  <si>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</si>
  <si>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</si>
  <si>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</si>
  <si>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</si>
  <si>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</si>
  <si>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</si>
  <si>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</si>
  <si>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</si>
  <si>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</si>
  <si>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</si>
  <si>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</si>
  <si>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</si>
  <si>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</si>
  <si>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</si>
  <si>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</si>
  <si>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</si>
  <si>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</si>
  <si>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</si>
  <si>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</si>
  <si>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</si>
  <si>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</si>
  <si>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</si>
  <si>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</si>
  <si>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</si>
  <si>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</si>
  <si>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</si>
  <si>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</si>
  <si>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</si>
  <si>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</si>
  <si>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</si>
  <si>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</si>
  <si>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</si>
  <si>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</si>
  <si>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</si>
  <si>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</si>
  <si>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</si>
  <si>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</si>
  <si>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</si>
  <si>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</si>
  <si>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</si>
  <si>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</si>
  <si>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</si>
  <si>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</si>
  <si>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</si>
  <si>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</si>
  <si>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</si>
  <si>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</si>
  <si>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</si>
  <si>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</si>
  <si>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</si>
  <si>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</si>
  <si>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</si>
  <si>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</si>
  <si>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</si>
  <si>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</si>
  <si>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</si>
  <si>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</si>
  <si>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</si>
  <si>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</si>
  <si>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</si>
  <si>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</si>
  <si>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</si>
  <si>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</si>
  <si>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</si>
  <si>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</si>
  <si>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</si>
  <si>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</si>
  <si>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</si>
  <si>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</si>
  <si>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</si>
  <si>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</si>
  <si>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</si>
  <si>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</si>
  <si>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</si>
  <si>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</si>
  <si>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</si>
  <si>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</si>
  <si>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</si>
  <si>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</si>
  <si>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</si>
  <si>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</si>
  <si>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</si>
  <si>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</si>
  <si>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</si>
  <si>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</si>
  <si>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</si>
  <si>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</si>
  <si>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</si>
  <si>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</si>
  <si>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</si>
  <si>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</si>
  <si>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</si>
  <si>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</si>
  <si>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</si>
  <si>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</si>
  <si>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</si>
  <si>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</si>
  <si>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</si>
  <si>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</si>
  <si>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</si>
  <si>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</si>
  <si>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</si>
  <si>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</si>
  <si>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</si>
  <si>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</si>
  <si>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</si>
  <si>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</si>
  <si>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</si>
  <si>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</si>
  <si>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</si>
  <si>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</si>
  <si>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</si>
  <si>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</si>
  <si>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</si>
  <si>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</si>
  <si>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</si>
  <si>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</si>
  <si>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</si>
  <si>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</si>
  <si>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</si>
  <si>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</si>
  <si>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</si>
  <si>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</si>
  <si>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</si>
  <si>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</si>
  <si>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</si>
  <si>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</si>
  <si>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</si>
  <si>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</si>
  <si>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</si>
  <si>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</si>
  <si>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</si>
  <si>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</si>
  <si>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</si>
  <si>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</si>
  <si>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</si>
  <si>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</si>
  <si>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</si>
  <si>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</si>
  <si>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</si>
  <si>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</si>
  <si>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</si>
  <si>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</si>
  <si>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</si>
  <si>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</si>
  <si>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</si>
  <si>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</si>
  <si>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</si>
  <si>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</si>
  <si>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</si>
  <si>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</si>
  <si>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</si>
  <si>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</si>
  <si>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</si>
  <si>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</si>
  <si>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</si>
  <si>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</si>
  <si>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</si>
  <si>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</si>
  <si>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</si>
  <si>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</si>
  <si>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</si>
  <si>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</si>
  <si>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</si>
  <si>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</si>
  <si>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</si>
  <si>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</si>
  <si>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</si>
  <si>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</si>
  <si>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</si>
  <si>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</si>
  <si>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</si>
  <si>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</si>
  <si>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</si>
  <si>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</si>
  <si>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</si>
  <si>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</si>
  <si>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</si>
  <si>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</si>
  <si>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</si>
  <si>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</si>
  <si>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</si>
  <si>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</si>
  <si>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</si>
  <si>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</si>
  <si>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</si>
  <si>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</si>
  <si>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</si>
  <si>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</si>
  <si>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</si>
  <si>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</si>
  <si>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</si>
  <si>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</si>
  <si>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</si>
  <si>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</si>
  <si>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</si>
  <si>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</si>
  <si>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</si>
  <si>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</si>
  <si>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</si>
  <si>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</si>
  <si>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</si>
  <si>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</si>
  <si>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</si>
  <si>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</si>
  <si>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</si>
  <si>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</si>
  <si>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</si>
  <si>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</si>
  <si>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</si>
  <si>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</si>
  <si>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</si>
  <si>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</si>
  <si>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</si>
  <si>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</si>
  <si>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</si>
  <si>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</si>
  <si>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</si>
  <si>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</si>
  <si>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</si>
  <si>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</si>
  <si>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</si>
  <si>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</si>
  <si>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</si>
  <si>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</si>
  <si>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</si>
  <si>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</si>
  <si>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</si>
  <si>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</si>
  <si>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</si>
  <si>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</si>
  <si>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</si>
  <si>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</si>
  <si>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</si>
  <si>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</si>
  <si>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</si>
  <si>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</si>
  <si>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</si>
  <si>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</si>
  <si>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</si>
  <si>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</si>
  <si>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</si>
  <si>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</si>
  <si>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</si>
  <si>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</si>
  <si>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</si>
  <si>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</si>
  <si>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</si>
  <si>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</si>
  <si>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</si>
  <si>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</si>
  <si>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</si>
  <si>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</si>
  <si>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</si>
  <si>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</si>
  <si>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</si>
  <si>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</si>
  <si>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</si>
  <si>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</si>
  <si>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</si>
  <si>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</si>
  <si>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</si>
  <si>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</si>
  <si>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</si>
  <si>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</si>
  <si>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</si>
  <si>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</si>
  <si>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</si>
  <si>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</si>
  <si>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</si>
  <si>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</si>
  <si>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</si>
  <si>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</si>
  <si>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</si>
  <si>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</si>
  <si>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</si>
  <si>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</si>
  <si>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</si>
  <si>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</si>
  <si>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</si>
  <si>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</si>
  <si>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</si>
  <si>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</si>
  <si>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</si>
  <si>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</si>
  <si>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</si>
  <si>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</si>
  <si>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</si>
  <si>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</si>
  <si>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</si>
  <si>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</si>
  <si>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</si>
  <si>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</si>
  <si>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</si>
  <si>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</si>
  <si>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</si>
  <si>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</si>
  <si>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</si>
  <si>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</si>
  <si>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</si>
  <si>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</si>
  <si>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</si>
  <si>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</si>
  <si>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</si>
  <si>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</si>
  <si>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</si>
  <si>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</si>
  <si>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</si>
  <si>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</si>
  <si>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</si>
  <si>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</si>
  <si>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</si>
  <si>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</si>
  <si>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</si>
  <si>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</si>
  <si>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</si>
  <si>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</si>
  <si>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</si>
  <si>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</si>
  <si>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</si>
  <si>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</si>
  <si>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</si>
  <si>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</si>
  <si>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</si>
  <si>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</si>
  <si>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</si>
  <si>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</si>
  <si>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</si>
  <si>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</si>
  <si>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</si>
  <si>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</si>
  <si>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</si>
  <si>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</si>
  <si>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</si>
  <si>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</si>
  <si>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</si>
  <si>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</si>
  <si>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</si>
  <si>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</si>
  <si>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</si>
  <si>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</si>
  <si>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</si>
  <si>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</si>
  <si>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</si>
  <si>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</si>
  <si>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</si>
  <si>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</si>
  <si>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</si>
  <si>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</si>
  <si>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</si>
  <si>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</si>
  <si>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</si>
  <si>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</si>
  <si>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</si>
  <si>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</si>
  <si>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</si>
  <si>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</si>
  <si>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</si>
  <si>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</si>
  <si>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</si>
  <si>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</si>
  <si>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</si>
  <si>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</si>
  <si>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</si>
  <si>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</si>
  <si>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</si>
  <si>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</si>
  <si>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</si>
  <si>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</si>
  <si>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</si>
  <si>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</si>
  <si>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</si>
  <si>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</si>
  <si>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</si>
  <si>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</si>
  <si>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</si>
  <si>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</si>
  <si>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</si>
  <si>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</si>
  <si>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</si>
  <si>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</si>
  <si>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</si>
  <si>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</si>
  <si>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</si>
  <si>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</si>
  <si>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</si>
  <si>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</si>
  <si>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</si>
  <si>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</si>
  <si>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</si>
  <si>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</si>
  <si>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</si>
  <si>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</si>
  <si>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</si>
  <si>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</si>
  <si>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</si>
  <si>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</si>
  <si>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</si>
  <si>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</si>
  <si>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</si>
  <si>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</si>
  <si>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</si>
  <si>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</si>
  <si>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</si>
  <si>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</si>
  <si>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</si>
  <si>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</si>
  <si>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</si>
  <si>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</si>
  <si>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</si>
  <si>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</si>
  <si>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</si>
  <si>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</si>
  <si>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</si>
  <si>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</si>
  <si>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</si>
  <si>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</si>
  <si>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</si>
  <si>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</si>
  <si>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</si>
  <si>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</si>
  <si>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</si>
  <si>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</si>
  <si>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</si>
  <si>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</si>
  <si>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</si>
  <si>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</si>
  <si>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</si>
  <si>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</si>
  <si>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</si>
  <si>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</si>
  <si>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</si>
  <si>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</si>
  <si>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</si>
  <si>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</si>
  <si>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</si>
  <si>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</si>
  <si>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</si>
  <si>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</si>
  <si>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</si>
  <si>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</si>
  <si>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</si>
  <si>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</si>
  <si>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</si>
  <si>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</si>
  <si>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</si>
  <si>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</si>
  <si>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</si>
  <si>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</si>
  <si>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</si>
  <si>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</si>
  <si>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</si>
  <si>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</si>
  <si>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</si>
  <si>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</si>
  <si>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</si>
  <si>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</si>
  <si>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</si>
  <si>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</si>
  <si>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</si>
  <si>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</si>
  <si>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</si>
  <si>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</si>
  <si>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</si>
  <si>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</si>
  <si>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</si>
  <si>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</si>
  <si>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</si>
  <si>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</si>
  <si>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</si>
  <si>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</si>
  <si>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</si>
  <si>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</si>
  <si>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</si>
  <si>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</si>
  <si>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</si>
  <si>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</si>
  <si>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</si>
  <si>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</si>
  <si>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</si>
  <si>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</si>
  <si>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</si>
  <si>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</si>
  <si>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</si>
  <si>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</si>
  <si>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</si>
  <si>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</si>
  <si>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</si>
  <si>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</si>
  <si>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</si>
  <si>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</si>
  <si>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</si>
  <si>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</si>
  <si>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</si>
  <si>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</si>
  <si>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</si>
  <si>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</si>
  <si>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</si>
  <si>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</si>
  <si>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</si>
  <si>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</si>
  <si>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</si>
  <si>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</si>
  <si>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</si>
  <si>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</si>
  <si>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</si>
  <si>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</si>
  <si>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</si>
  <si>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</si>
  <si>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</si>
  <si>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</si>
  <si>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</si>
  <si>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</si>
  <si>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</si>
  <si>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</si>
  <si>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</si>
  <si>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</si>
  <si>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</si>
  <si>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</si>
  <si>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</si>
  <si>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</si>
  <si>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</si>
  <si>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</si>
  <si>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</si>
  <si>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</si>
  <si>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</si>
  <si>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</si>
  <si>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</si>
  <si>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</si>
  <si>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</si>
  <si>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</si>
  <si>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</si>
  <si>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</si>
  <si>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</si>
  <si>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</si>
  <si>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</si>
  <si>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</si>
  <si>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</si>
  <si>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</si>
  <si>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</si>
  <si>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</si>
  <si>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</si>
  <si>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</si>
  <si>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</si>
  <si>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</si>
  <si>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</si>
  <si>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</si>
  <si>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</si>
  <si>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</si>
  <si>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</si>
  <si>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</si>
  <si>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</si>
  <si>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</si>
  <si>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</si>
  <si>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</si>
  <si>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</si>
  <si>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</si>
  <si>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</si>
  <si>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</si>
  <si>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</si>
  <si>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</si>
  <si>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</si>
  <si>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</si>
  <si>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</si>
  <si>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</si>
  <si>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</si>
  <si>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</si>
  <si>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</si>
  <si>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</si>
  <si>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</si>
  <si>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</si>
  <si>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</si>
  <si>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</si>
  <si>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</si>
  <si>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</si>
  <si>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</si>
  <si>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</si>
  <si>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</si>
  <si>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</si>
  <si>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</si>
  <si>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</si>
  <si>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</si>
  <si>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</si>
  <si>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</si>
  <si>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</si>
  <si>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</si>
  <si>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</si>
  <si>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</si>
  <si>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</si>
  <si>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</si>
  <si>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</si>
  <si>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</si>
  <si>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</si>
  <si>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</si>
  <si>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</si>
  <si>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</si>
  <si>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</si>
  <si>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</si>
  <si>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</si>
  <si>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</si>
  <si>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</si>
  <si>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</si>
  <si>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</si>
  <si>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</si>
  <si>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</si>
  <si>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</si>
  <si>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</si>
  <si>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</si>
  <si>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</si>
  <si>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</si>
  <si>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</si>
  <si>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</si>
  <si>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</si>
  <si>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</si>
  <si>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</si>
  <si>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</si>
  <si>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</si>
  <si>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</si>
  <si>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</si>
  <si>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</si>
  <si>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</si>
  <si>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</si>
  <si>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</si>
  <si>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</si>
  <si>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</si>
  <si>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</si>
  <si>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</si>
  <si>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</si>
  <si>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</si>
  <si>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</si>
  <si>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</si>
  <si>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</si>
  <si>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</si>
  <si>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</si>
  <si>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</si>
  <si>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</si>
  <si>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</si>
  <si>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</si>
  <si>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</si>
  <si>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</si>
  <si>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</si>
  <si>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</si>
  <si>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</si>
  <si>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</si>
  <si>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</si>
  <si>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</si>
  <si>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</si>
  <si>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</si>
  <si>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</si>
  <si>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</si>
  <si>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</si>
  <si>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</si>
  <si>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</si>
  <si>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</si>
  <si>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</si>
  <si>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</si>
  <si>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</si>
  <si>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</si>
  <si>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</si>
  <si>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</si>
  <si>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</si>
  <si>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</si>
  <si>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</si>
  <si>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</si>
  <si>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</si>
  <si>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</si>
  <si>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</si>
  <si>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</si>
  <si>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</si>
  <si>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</si>
  <si>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</si>
  <si>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</si>
  <si>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</si>
  <si>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</si>
  <si>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</si>
  <si>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</si>
  <si>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</si>
  <si>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</si>
  <si>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</si>
  <si>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</si>
  <si>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</si>
  <si>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</si>
  <si>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</si>
  <si>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</si>
  <si>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</si>
  <si>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</si>
  <si>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</si>
  <si>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</si>
  <si>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</si>
  <si>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</si>
  <si>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</si>
  <si>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</si>
  <si>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</si>
  <si>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</si>
  <si>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</si>
  <si>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</si>
  <si>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</si>
  <si>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</si>
  <si>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</si>
  <si>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</si>
  <si>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</si>
  <si>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</si>
  <si>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</si>
  <si>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</si>
  <si>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</si>
  <si>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</si>
  <si>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</si>
  <si>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</si>
  <si>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</si>
  <si>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</si>
  <si>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</si>
  <si>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</si>
  <si>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</si>
  <si>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</si>
  <si>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</si>
  <si>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</si>
  <si>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</si>
  <si>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</si>
  <si>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</si>
  <si>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</si>
  <si>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</si>
  <si>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</si>
  <si>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</si>
  <si>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</si>
  <si>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</si>
  <si>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</si>
  <si>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</si>
  <si>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</si>
  <si>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</si>
  <si>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</si>
  <si>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</si>
  <si>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</si>
  <si>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</si>
  <si>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</si>
  <si>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</si>
  <si>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</si>
  <si>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</si>
  <si>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</si>
  <si>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</si>
  <si>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</si>
  <si>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</si>
  <si>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</si>
  <si>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</si>
  <si>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</si>
  <si>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</si>
  <si>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</si>
  <si>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</si>
  <si>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</si>
  <si>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</si>
  <si>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</si>
  <si>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</si>
  <si>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</si>
  <si>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</si>
  <si>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</si>
  <si>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</si>
  <si>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</si>
  <si>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</si>
  <si>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</si>
  <si>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</si>
  <si>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</si>
  <si>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</si>
  <si>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</si>
  <si>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</si>
  <si>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</si>
  <si>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</si>
  <si>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</si>
  <si>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</si>
  <si>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</si>
  <si>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</si>
  <si>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</si>
  <si>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</si>
  <si>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</si>
  <si>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</si>
  <si>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</si>
  <si>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</si>
  <si>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</si>
  <si>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</si>
  <si>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</si>
  <si>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</si>
  <si>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</si>
  <si>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</si>
  <si>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</si>
  <si>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</si>
  <si>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</si>
  <si>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</si>
  <si>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</si>
  <si>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</si>
  <si>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</si>
  <si>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</si>
  <si>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</si>
  <si>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</si>
  <si>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</si>
  <si>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</si>
  <si>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</si>
  <si>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</si>
  <si>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</si>
  <si>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</si>
  <si>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</si>
  <si>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</si>
  <si>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</si>
  <si>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</si>
  <si>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</si>
  <si>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</si>
  <si>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</si>
  <si>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</si>
  <si>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</si>
  <si>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</si>
  <si>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</si>
  <si>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</si>
  <si>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</si>
  <si>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</si>
  <si>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</si>
  <si>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</si>
  <si>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</si>
  <si>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</si>
  <si>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</si>
  <si>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</si>
  <si>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</si>
  <si>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</si>
  <si>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</si>
  <si>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</si>
  <si>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</si>
  <si>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</si>
  <si>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</si>
  <si>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</si>
  <si>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</si>
  <si>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</si>
  <si>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</si>
  <si>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</si>
  <si>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</si>
  <si>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</si>
  <si>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</si>
  <si>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</si>
  <si>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</si>
  <si>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</si>
  <si>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</si>
  <si>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</si>
  <si>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</si>
  <si>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</si>
  <si>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</si>
  <si>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</si>
  <si>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</si>
  <si>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</si>
  <si>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</si>
  <si>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</si>
  <si>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</si>
  <si>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</si>
  <si>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</si>
  <si>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</si>
  <si>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</si>
  <si>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</si>
  <si>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</si>
  <si>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</si>
  <si>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</si>
  <si>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</si>
  <si>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</si>
  <si>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</si>
  <si>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</si>
  <si>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</si>
  <si>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</si>
  <si>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</si>
  <si>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</si>
  <si>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</si>
  <si>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</si>
  <si>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</si>
  <si>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</si>
  <si>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</si>
  <si>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</si>
  <si>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</si>
  <si>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</si>
  <si>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</si>
  <si>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</si>
  <si>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</si>
  <si>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</si>
  <si>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</si>
  <si>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</si>
  <si>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</si>
  <si>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</si>
  <si>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</si>
  <si>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</si>
  <si>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</si>
  <si>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</si>
  <si>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</si>
  <si>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</si>
  <si>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</si>
  <si>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</si>
  <si>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</si>
  <si>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</si>
  <si>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</si>
  <si>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</si>
  <si>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</si>
  <si>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</si>
  <si>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</si>
  <si>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</si>
  <si>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</si>
  <si>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</si>
  <si>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</si>
  <si>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</si>
  <si>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</si>
  <si>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</si>
  <si>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</si>
  <si>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</si>
  <si>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</si>
  <si>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</si>
  <si>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</si>
  <si>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</si>
  <si>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</si>
  <si>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</si>
  <si>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</si>
  <si>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</si>
  <si>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</si>
  <si>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</si>
  <si>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</si>
  <si>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</si>
  <si>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</si>
  <si>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</si>
  <si>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</si>
  <si>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</si>
  <si>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</si>
  <si>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</si>
  <si>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</si>
  <si>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</si>
  <si>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</si>
  <si>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</si>
  <si>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</si>
  <si>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</si>
  <si>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</si>
  <si>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</si>
  <si>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</si>
  <si>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</si>
  <si>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</si>
  <si>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</si>
  <si>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</si>
  <si>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</si>
  <si>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</si>
  <si>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</si>
  <si>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</si>
  <si>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</si>
  <si>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</si>
  <si>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</si>
  <si>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</si>
  <si>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</si>
  <si>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</si>
  <si>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</si>
  <si>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</si>
  <si>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</si>
  <si>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</si>
  <si>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</si>
  <si>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</si>
  <si>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</si>
  <si>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</si>
  <si>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</si>
  <si>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</si>
  <si>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</si>
  <si>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</si>
  <si>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</si>
  <si>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</si>
  <si>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</si>
  <si>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</si>
  <si>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</si>
  <si>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</si>
  <si>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</si>
  <si>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</si>
  <si>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</si>
  <si>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</si>
  <si>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</si>
  <si>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</si>
  <si>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</si>
  <si>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</si>
  <si>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</si>
  <si>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</si>
  <si>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</si>
  <si>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</si>
  <si>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</si>
  <si>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</si>
  <si>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</si>
  <si>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</si>
  <si>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</si>
  <si>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</si>
  <si>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</si>
  <si>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</si>
  <si>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</si>
  <si>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</si>
  <si>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</si>
  <si>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</si>
  <si>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</si>
  <si>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</si>
  <si>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</si>
  <si>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</si>
  <si>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</si>
  <si>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</si>
  <si>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</si>
  <si>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</si>
  <si>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</si>
  <si>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</si>
  <si>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</si>
  <si>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</si>
  <si>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</si>
  <si>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</si>
  <si>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</si>
  <si>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</si>
  <si>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</si>
  <si>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</si>
  <si>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</si>
  <si>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</si>
  <si>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</si>
  <si>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</si>
  <si>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</si>
  <si>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</si>
  <si>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</si>
  <si>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</si>
  <si>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</si>
  <si>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</si>
  <si>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</si>
  <si>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</si>
  <si>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</si>
  <si>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</si>
  <si>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</si>
  <si>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</si>
  <si>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</si>
  <si>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</si>
  <si>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</si>
  <si>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</si>
  <si>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</si>
  <si>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</si>
  <si>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</si>
  <si>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</si>
  <si>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</si>
  <si>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</si>
  <si>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</si>
  <si>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</si>
  <si>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</si>
  <si>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</si>
  <si>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</si>
  <si>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</si>
  <si>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</si>
  <si>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</si>
  <si>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</si>
  <si>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</si>
  <si>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</si>
  <si>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</si>
  <si>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</si>
  <si>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</si>
  <si>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</si>
  <si>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</si>
  <si>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</si>
  <si>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</si>
  <si>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</si>
  <si>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</si>
  <si>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</si>
  <si>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</si>
  <si>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</si>
  <si>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</si>
  <si>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</si>
  <si>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</si>
  <si>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</si>
  <si>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</si>
  <si>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</si>
  <si>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</si>
  <si>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</si>
  <si>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</si>
  <si>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</si>
  <si>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</si>
  <si>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</si>
  <si>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</si>
  <si>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</si>
  <si>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</si>
  <si>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</si>
  <si>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</si>
  <si>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</si>
  <si>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</si>
  <si>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</si>
  <si>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</si>
  <si>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</si>
  <si>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</si>
  <si>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</si>
  <si>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</si>
  <si>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</si>
  <si>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</si>
  <si>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</si>
  <si>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</si>
  <si>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</si>
  <si>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</si>
  <si>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</si>
  <si>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</si>
  <si>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</si>
  <si>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</si>
  <si>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</si>
  <si>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</si>
  <si>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</si>
  <si>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</si>
  <si>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</si>
  <si>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</si>
  <si>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</si>
  <si>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</si>
  <si>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</si>
  <si>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</si>
  <si>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</si>
  <si>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</si>
  <si>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</si>
  <si>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</si>
  <si>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</si>
  <si>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</si>
  <si>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</si>
  <si>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</si>
  <si>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</si>
  <si>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</si>
  <si>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</si>
  <si>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</si>
  <si>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</si>
  <si>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</si>
  <si>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</si>
  <si>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</si>
  <si>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</si>
  <si>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</si>
  <si>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</si>
  <si>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</si>
  <si>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</si>
  <si>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</si>
  <si>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</si>
  <si>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</si>
  <si>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</si>
  <si>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</si>
  <si>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</si>
  <si>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</si>
  <si>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</si>
  <si>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</si>
  <si>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</si>
  <si>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</si>
  <si>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</si>
  <si>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</si>
  <si>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</si>
  <si>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</si>
  <si>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</si>
  <si>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</si>
  <si>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</si>
  <si>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</si>
  <si>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</si>
  <si>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</si>
  <si>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</si>
  <si>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</si>
  <si>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</si>
  <si>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</si>
  <si>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</si>
  <si>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</si>
  <si>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</si>
  <si>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</si>
  <si>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</si>
  <si>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</si>
  <si>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</si>
  <si>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</si>
  <si>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</si>
  <si>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</si>
  <si>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</si>
  <si>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</si>
  <si>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</si>
  <si>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</si>
  <si>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</si>
  <si>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</si>
  <si>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</si>
  <si>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</si>
  <si>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</si>
  <si>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</si>
  <si>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</si>
  <si>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</si>
  <si>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</si>
  <si>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</si>
  <si>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</si>
  <si>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</si>
  <si>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</si>
  <si>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</si>
  <si>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</si>
  <si>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</si>
  <si>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</si>
  <si>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</si>
  <si>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</si>
  <si>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</si>
  <si>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</si>
  <si>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</si>
  <si>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</si>
  <si>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</si>
  <si>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</si>
  <si>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</si>
  <si>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</si>
  <si>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</si>
  <si>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</si>
  <si>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</si>
  <si>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</si>
  <si>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</si>
  <si>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</si>
  <si>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</si>
  <si>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</si>
  <si>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</si>
  <si>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</si>
  <si>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</si>
  <si>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</si>
  <si>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</si>
  <si>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</si>
  <si>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</si>
  <si>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</si>
  <si>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</si>
  <si>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</si>
  <si>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</si>
  <si>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</si>
  <si>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</si>
  <si>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</si>
  <si>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</si>
  <si>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</si>
  <si>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</si>
  <si>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</si>
  <si>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</si>
  <si>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</si>
  <si>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</si>
  <si>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</si>
  <si>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</si>
  <si>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</si>
  <si>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</si>
  <si>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</si>
  <si>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</si>
  <si>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</si>
  <si>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</si>
  <si>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</si>
  <si>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</si>
  <si>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</si>
  <si>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</si>
  <si>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</si>
  <si>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</si>
  <si>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</si>
  <si>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</si>
  <si>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</si>
  <si>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</si>
  <si>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</si>
  <si>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</si>
  <si>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</si>
  <si>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</si>
  <si>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</si>
  <si>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</si>
  <si>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</si>
  <si>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</si>
  <si>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</si>
  <si>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</si>
  <si>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</si>
  <si>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</si>
  <si>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</si>
  <si>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</si>
  <si>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</si>
  <si>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</si>
  <si>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</si>
  <si>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</si>
  <si>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</si>
  <si>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</si>
  <si>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</si>
  <si>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</si>
  <si>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</si>
  <si>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</si>
  <si>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</si>
  <si>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</si>
  <si>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</si>
  <si>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</si>
  <si>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</si>
  <si>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</si>
  <si>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</si>
  <si>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</si>
  <si>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</si>
  <si>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</si>
  <si>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</si>
  <si>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</si>
  <si>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</si>
  <si>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</si>
  <si>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</si>
  <si>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</si>
  <si>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</si>
  <si>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</si>
  <si>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</si>
  <si>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</si>
  <si>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</si>
  <si>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</si>
  <si>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</si>
  <si>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</si>
  <si>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</si>
  <si>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</si>
  <si>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</si>
  <si>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</si>
  <si>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</si>
  <si>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</si>
  <si>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</si>
  <si>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</si>
  <si>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</si>
  <si>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</si>
  <si>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</si>
  <si>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</si>
  <si>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</si>
  <si>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</si>
  <si>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</si>
  <si>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</si>
  <si>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</si>
  <si>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</si>
  <si>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</si>
  <si>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</si>
  <si>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</si>
  <si>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</si>
  <si>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</si>
  <si>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</si>
  <si>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</si>
  <si>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</si>
  <si>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</si>
  <si>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</si>
  <si>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</si>
  <si>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</si>
  <si>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</si>
  <si>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</si>
  <si>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</si>
  <si>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</si>
  <si>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</si>
  <si>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</si>
  <si>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</si>
  <si>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</si>
  <si>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</si>
  <si>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</si>
  <si>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</si>
  <si>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</si>
  <si>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</si>
  <si>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</si>
  <si>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</si>
  <si>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</si>
  <si>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</si>
  <si>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</si>
  <si>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</si>
  <si>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</si>
  <si>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</si>
  <si>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</si>
  <si>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</si>
  <si>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</si>
  <si>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</si>
  <si>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</si>
  <si>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</si>
  <si>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</si>
  <si>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</si>
  <si>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</si>
  <si>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</si>
  <si>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</si>
  <si>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</si>
  <si>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</si>
  <si>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</si>
  <si>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</si>
  <si>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</si>
  <si>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</si>
  <si>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</si>
  <si>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</si>
  <si>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</si>
  <si>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</si>
  <si>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</si>
  <si>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</si>
  <si>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</si>
  <si>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</si>
  <si>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</si>
  <si>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</si>
  <si>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</si>
  <si>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</si>
  <si>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</si>
  <si>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</si>
  <si>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</si>
  <si>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</si>
  <si>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</si>
  <si>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</si>
  <si>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</si>
  <si>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</si>
  <si>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</si>
  <si>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</si>
  <si>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</si>
  <si>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</si>
  <si>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</si>
  <si>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</si>
  <si>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</si>
  <si>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</si>
  <si>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</si>
  <si>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</si>
  <si>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</si>
  <si>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</si>
  <si>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</si>
  <si>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</si>
  <si>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</si>
  <si>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</si>
  <si>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</si>
  <si>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</si>
  <si>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</si>
  <si>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</si>
  <si>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</si>
  <si>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</si>
  <si>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</si>
  <si>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</si>
  <si>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</si>
  <si>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</si>
  <si>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</si>
  <si>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</si>
  <si>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</si>
  <si>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</si>
  <si>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</si>
  <si>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</si>
  <si>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</si>
  <si>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</si>
  <si>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</si>
  <si>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</si>
  <si>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</si>
  <si>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</si>
  <si>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</si>
  <si>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</si>
  <si>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</si>
  <si>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</si>
  <si>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</si>
  <si>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</si>
  <si>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</si>
  <si>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</si>
  <si>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</si>
  <si>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</si>
  <si>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</si>
  <si>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</si>
  <si>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</si>
  <si>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</si>
  <si>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</si>
  <si>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</si>
  <si>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</si>
  <si>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</si>
  <si>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</si>
  <si>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</si>
  <si>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</si>
  <si>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</si>
  <si>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</si>
  <si>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</si>
  <si>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</si>
  <si>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</si>
  <si>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</si>
  <si>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</si>
  <si>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</si>
  <si>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</si>
  <si>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</si>
  <si>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</si>
  <si>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</si>
  <si>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</si>
  <si>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</si>
  <si>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</si>
  <si>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</si>
  <si>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</si>
  <si>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</si>
  <si>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</si>
  <si>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</si>
  <si>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</si>
  <si>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</si>
  <si>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</si>
  <si>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</si>
  <si>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</si>
  <si>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</si>
  <si>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</si>
  <si>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</si>
  <si>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</si>
  <si>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</si>
  <si>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</si>
  <si>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</si>
  <si>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</si>
  <si>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</si>
  <si>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</si>
  <si>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</si>
  <si>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</si>
  <si>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</si>
  <si>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</si>
  <si>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</si>
  <si>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</si>
  <si>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</si>
  <si>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</si>
  <si>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</si>
  <si>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</si>
  <si>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</si>
  <si>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</si>
  <si>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</si>
  <si>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</si>
  <si>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</si>
  <si>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</si>
  <si>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</si>
  <si>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</si>
  <si>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</si>
  <si>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</si>
  <si>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</si>
  <si>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</si>
  <si>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</si>
  <si>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</si>
  <si>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</si>
  <si>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</si>
  <si>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</si>
  <si>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</si>
  <si>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</si>
  <si>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</si>
  <si>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</si>
  <si>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</si>
  <si>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</si>
  <si>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</si>
  <si>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</si>
  <si>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</si>
  <si>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</si>
  <si>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</si>
  <si>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</si>
  <si>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</si>
  <si>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</si>
  <si>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</si>
  <si>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</si>
  <si>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</si>
  <si>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</si>
  <si>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</si>
  <si>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</si>
  <si>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</si>
  <si>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</si>
  <si>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</si>
  <si>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</si>
  <si>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</si>
  <si>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</si>
  <si>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</si>
  <si>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</si>
  <si>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</si>
  <si>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</si>
  <si>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</si>
  <si>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</si>
  <si>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</si>
  <si>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</si>
  <si>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</si>
  <si>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</si>
  <si>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</si>
  <si>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</si>
  <si>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</si>
  <si>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</si>
  <si>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</si>
  <si>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</si>
  <si>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</si>
  <si>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</si>
  <si>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</si>
  <si>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</si>
  <si>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</si>
  <si>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</si>
  <si>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</si>
  <si>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</si>
  <si>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</si>
  <si>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</si>
  <si>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</si>
  <si>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</si>
  <si>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</si>
  <si>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</si>
  <si>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</si>
  <si>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</si>
  <si>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</si>
  <si>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</si>
  <si>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</si>
  <si>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</si>
  <si>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</si>
  <si>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</si>
  <si>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</si>
  <si>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</si>
  <si>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</si>
  <si>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</si>
  <si>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</si>
  <si>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</si>
  <si>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</si>
  <si>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</si>
  <si>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</si>
  <si>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</si>
  <si>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</si>
  <si>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</si>
  <si>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</si>
  <si>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</si>
  <si>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</si>
  <si>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</si>
  <si>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</si>
  <si>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</si>
  <si>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</si>
  <si>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</si>
  <si>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</si>
  <si>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</si>
  <si>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</si>
  <si>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</si>
  <si>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</si>
  <si>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</si>
  <si>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</si>
  <si>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</si>
  <si>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</si>
  <si>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</si>
  <si>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</si>
  <si>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</si>
  <si>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</si>
  <si>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</si>
  <si>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</si>
  <si>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</si>
  <si>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</si>
  <si>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</si>
  <si>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</si>
  <si>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</si>
  <si>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</si>
  <si>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</si>
  <si>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</si>
  <si>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</si>
  <si>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</si>
  <si>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</si>
  <si>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</si>
  <si>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</si>
  <si>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</si>
  <si>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</si>
  <si>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</si>
  <si>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</si>
  <si>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</si>
  <si>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</si>
  <si>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</si>
  <si>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</si>
  <si>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</si>
  <si>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</si>
  <si>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</si>
  <si>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</si>
  <si>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</si>
  <si>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</si>
  <si>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</si>
  <si>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</si>
  <si>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</si>
  <si>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</si>
  <si>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</si>
  <si>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</si>
  <si>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</si>
  <si>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</si>
  <si>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</si>
  <si>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</si>
  <si>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</si>
  <si>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</si>
  <si>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</si>
  <si>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</si>
  <si>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</si>
  <si>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</si>
  <si>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</si>
  <si>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</si>
  <si>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</si>
  <si>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</si>
  <si>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</si>
  <si>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</si>
  <si>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</si>
  <si>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</si>
  <si>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</si>
  <si>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</si>
  <si>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</si>
  <si>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</si>
  <si>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</si>
  <si>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</si>
  <si>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</si>
  <si>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</si>
  <si>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</si>
  <si>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</si>
  <si>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</si>
  <si>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</si>
  <si>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</si>
  <si>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</si>
  <si>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</si>
  <si>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</si>
  <si>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</si>
  <si>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</si>
  <si>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</si>
  <si>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</si>
  <si>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</si>
  <si>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</si>
  <si>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</si>
  <si>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</si>
  <si>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</si>
  <si>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</si>
  <si>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</si>
  <si>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</si>
  <si>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</si>
  <si>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</si>
  <si>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</si>
  <si>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</si>
  <si>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</si>
  <si>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</si>
  <si>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</si>
  <si>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</si>
  <si>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</si>
  <si>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</si>
  <si>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</si>
  <si>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</si>
  <si>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</si>
  <si>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</si>
  <si>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</si>
  <si>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</si>
  <si>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</si>
  <si>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</si>
  <si>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</si>
  <si>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</si>
  <si>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</si>
  <si>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</si>
  <si>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</si>
  <si>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</si>
  <si>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</si>
  <si>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</si>
  <si>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</si>
  <si>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</si>
  <si>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</si>
  <si>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</si>
  <si>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</si>
  <si>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</si>
  <si>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</si>
  <si>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</si>
  <si>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</si>
  <si>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</si>
  <si>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</si>
  <si>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</si>
  <si>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</si>
  <si>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</si>
  <si>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</si>
  <si>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</si>
  <si>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</si>
  <si>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</si>
  <si>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</si>
  <si>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</si>
  <si>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</si>
  <si>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</si>
  <si>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</si>
  <si>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</si>
  <si>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</si>
  <si>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</si>
  <si>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</si>
  <si>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</si>
  <si>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</si>
  <si>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</si>
  <si>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</si>
  <si>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</si>
  <si>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</si>
  <si>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</si>
  <si>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</si>
  <si>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</si>
  <si>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</si>
  <si>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</si>
  <si>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</si>
  <si>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</si>
  <si>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</si>
  <si>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</si>
  <si>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</si>
  <si>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</si>
  <si>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</si>
  <si>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</si>
  <si>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</si>
  <si>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</si>
  <si>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</si>
  <si>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</si>
  <si>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</si>
  <si>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</si>
  <si>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</si>
  <si>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</si>
  <si>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</si>
  <si>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</si>
  <si>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</si>
  <si>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</si>
  <si>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</si>
  <si>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</si>
  <si>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</si>
  <si>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</si>
  <si>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</si>
  <si>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</si>
  <si>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</si>
  <si>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</si>
  <si>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</si>
  <si>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</si>
  <si>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</si>
  <si>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</si>
  <si>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</si>
  <si>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</si>
  <si>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</si>
  <si>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</si>
  <si>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</si>
  <si>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</si>
  <si>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</si>
  <si>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</si>
  <si>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</si>
  <si>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</si>
  <si>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</si>
  <si>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</si>
  <si>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</si>
  <si>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</si>
  <si>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</si>
  <si>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</si>
  <si>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</si>
  <si>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</si>
  <si>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</si>
  <si>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</si>
  <si>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</si>
  <si>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</si>
  <si>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</si>
  <si>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</si>
  <si>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</si>
  <si>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</si>
  <si>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</si>
  <si>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</si>
  <si>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</si>
  <si>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</si>
  <si>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</si>
  <si>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</si>
  <si>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</si>
  <si>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</si>
  <si>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</si>
  <si>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</si>
  <si>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</si>
  <si>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</si>
  <si>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</si>
  <si>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</si>
  <si>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</si>
  <si>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</si>
  <si>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</si>
  <si>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</si>
  <si>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</si>
  <si>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</si>
  <si>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</si>
  <si>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</si>
  <si>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</si>
  <si>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</si>
  <si>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</si>
  <si>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</si>
  <si>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</si>
  <si>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</si>
  <si>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</si>
  <si>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</si>
  <si>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</si>
  <si>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</si>
  <si>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</si>
  <si>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</si>
  <si>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</si>
  <si>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</si>
  <si>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</si>
  <si>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</si>
  <si>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</si>
  <si>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</si>
  <si>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</si>
  <si>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</si>
  <si>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</si>
  <si>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</si>
  <si>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</si>
  <si>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</si>
  <si>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</si>
  <si>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</si>
  <si>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</si>
  <si>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</si>
  <si>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</si>
  <si>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</si>
  <si>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</si>
  <si>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</si>
  <si>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</si>
  <si>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</si>
  <si>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</si>
  <si>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</si>
  <si>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</si>
  <si>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</si>
  <si>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</si>
  <si>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</si>
  <si>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</si>
  <si>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</si>
  <si>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</si>
  <si>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</si>
  <si>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</si>
  <si>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</si>
  <si>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</si>
  <si>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</si>
  <si>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</si>
  <si>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</si>
  <si>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</si>
  <si>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</si>
  <si>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</si>
  <si>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</si>
  <si>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</si>
  <si>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</si>
  <si>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</si>
  <si>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</si>
  <si>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</si>
  <si>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</si>
  <si>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</si>
  <si>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</si>
  <si>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</si>
  <si>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</si>
  <si>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</si>
  <si>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</si>
  <si>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</si>
  <si>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</si>
  <si>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</si>
  <si>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</si>
  <si>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</si>
  <si>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</si>
  <si>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</si>
  <si>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</si>
  <si>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</si>
  <si>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</si>
  <si>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</si>
  <si>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</si>
  <si>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</si>
  <si>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</si>
  <si>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</si>
  <si>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</si>
  <si>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</si>
  <si>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</si>
  <si>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</si>
  <si>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</si>
  <si>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</si>
  <si>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</si>
  <si>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</si>
  <si>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</si>
  <si>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</si>
  <si>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</si>
  <si>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</si>
  <si>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</si>
  <si>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</si>
  <si>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</si>
  <si>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</si>
  <si>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</si>
  <si>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</si>
  <si>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</si>
  <si>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</si>
  <si>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</si>
  <si>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</si>
  <si>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</si>
  <si>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</si>
  <si>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</si>
  <si>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</si>
  <si>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</si>
  <si>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</si>
  <si>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</si>
  <si>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</si>
  <si>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</si>
  <si>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</si>
  <si>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</si>
  <si>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</si>
  <si>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</si>
  <si>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</si>
  <si>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</si>
  <si>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</si>
  <si>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</si>
  <si>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</si>
  <si>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</si>
  <si>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</si>
  <si>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</si>
  <si>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</si>
  <si>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</si>
  <si>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</si>
  <si>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</si>
  <si>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</si>
  <si>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</si>
  <si>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</si>
  <si>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</si>
  <si>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</si>
  <si>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</si>
  <si>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</si>
  <si>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</si>
  <si>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</si>
  <si>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</si>
  <si>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</si>
  <si>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</si>
  <si>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</si>
  <si>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</si>
  <si>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</si>
  <si>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</si>
  <si>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</si>
  <si>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</si>
  <si>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</si>
  <si>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</si>
  <si>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</si>
  <si>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</si>
  <si>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</si>
  <si>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</si>
  <si>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</si>
  <si>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</si>
  <si>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</si>
  <si>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</si>
  <si>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</si>
  <si>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</si>
  <si>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</si>
  <si>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</si>
  <si>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</si>
  <si>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</si>
  <si>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</si>
  <si>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</si>
  <si>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</si>
  <si>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</si>
  <si>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</si>
  <si>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</si>
  <si>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</si>
  <si>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</si>
  <si>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</si>
  <si>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</si>
  <si>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</si>
  <si>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</si>
  <si>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</si>
  <si>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</si>
  <si>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</si>
  <si>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</si>
  <si>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</si>
  <si>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</si>
  <si>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</si>
  <si>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</si>
  <si>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</si>
  <si>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</si>
  <si>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</si>
  <si>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</si>
  <si>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</si>
  <si>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</si>
  <si>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</si>
  <si>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</si>
  <si>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</si>
  <si>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</si>
  <si>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</si>
  <si>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</si>
  <si>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</si>
  <si>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</si>
  <si>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</si>
  <si>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</si>
  <si>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</si>
  <si>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</si>
  <si>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</si>
  <si>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</si>
  <si>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</si>
  <si>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</si>
  <si>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</si>
  <si>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</si>
  <si>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</si>
  <si>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</si>
  <si>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</si>
  <si>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</si>
  <si>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</si>
  <si>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</si>
  <si>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</si>
  <si>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</si>
  <si>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</si>
  <si>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</si>
  <si>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</si>
  <si>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</si>
  <si>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</si>
  <si>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</si>
  <si>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</si>
  <si>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</si>
  <si>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</si>
  <si>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</si>
  <si>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</si>
  <si>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</si>
  <si>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</si>
  <si>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</si>
  <si>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</si>
  <si>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</si>
  <si>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</si>
  <si>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</si>
  <si>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</si>
  <si>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</si>
  <si>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</si>
  <si>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</si>
  <si>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</si>
  <si>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</si>
  <si>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</si>
  <si>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</si>
  <si>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</si>
  <si>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</si>
  <si>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</si>
  <si>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</si>
  <si>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</si>
  <si>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</si>
  <si>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</si>
  <si>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</si>
  <si>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</si>
  <si>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</si>
  <si>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</si>
  <si>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</si>
  <si>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</si>
  <si>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</si>
  <si>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</si>
  <si>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</si>
  <si>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</si>
  <si>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</si>
  <si>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</si>
  <si>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</si>
  <si>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</si>
  <si>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</si>
  <si>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</si>
  <si>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</si>
  <si>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</si>
  <si>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</si>
  <si>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</si>
  <si>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</si>
  <si>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</si>
  <si>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</si>
  <si>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</si>
  <si>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</si>
  <si>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</si>
  <si>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</si>
  <si>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</si>
  <si>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</si>
  <si>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</si>
  <si>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</si>
  <si>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</si>
  <si>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</si>
  <si>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</si>
  <si>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</si>
  <si>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</si>
  <si>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</si>
  <si>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</si>
  <si>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</si>
  <si>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</si>
  <si>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</si>
  <si>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</si>
  <si>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</si>
  <si>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</si>
  <si>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</si>
  <si>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</si>
  <si>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</si>
  <si>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</si>
  <si>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</si>
  <si>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</si>
  <si>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</si>
  <si>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</si>
  <si>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</si>
  <si>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</si>
  <si>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</si>
  <si>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</si>
  <si>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</si>
  <si>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</si>
  <si>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</si>
  <si>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</si>
  <si>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</si>
  <si>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</si>
  <si>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</si>
  <si>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</si>
  <si>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</si>
  <si>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</si>
  <si>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</si>
  <si>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</si>
  <si>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</si>
  <si>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</si>
  <si>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</si>
  <si>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</si>
  <si>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</si>
  <si>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</si>
  <si>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</si>
  <si>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</si>
  <si>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</si>
  <si>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</si>
  <si>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</si>
  <si>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</si>
  <si>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</si>
  <si>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</si>
  <si>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</si>
  <si>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</si>
  <si>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</si>
  <si>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</si>
  <si>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</si>
  <si>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</si>
  <si>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</si>
  <si>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</si>
  <si>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</si>
  <si>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</si>
  <si>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</si>
  <si>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</si>
  <si>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</si>
  <si>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</si>
  <si>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</si>
  <si>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</si>
  <si>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</si>
  <si>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</si>
  <si>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</si>
  <si>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</si>
  <si>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</si>
  <si>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</si>
  <si>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</si>
  <si>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</si>
  <si>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</si>
  <si>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</si>
  <si>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</si>
  <si>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</si>
  <si>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</si>
  <si>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</si>
  <si>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</si>
  <si>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</si>
  <si>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</si>
  <si>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</si>
  <si>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</si>
  <si>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</si>
  <si>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</si>
  <si>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</si>
  <si>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</si>
  <si>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</si>
  <si>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</si>
  <si>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</si>
  <si>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</si>
  <si>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</si>
  <si>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</si>
  <si>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</si>
  <si>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</si>
  <si>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</si>
  <si>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</si>
  <si>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</si>
  <si>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</si>
  <si>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</si>
  <si>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</si>
  <si>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</si>
  <si>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</si>
  <si>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</si>
  <si>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</si>
  <si>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</si>
  <si>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</si>
  <si>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</si>
  <si>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</si>
  <si>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</si>
  <si>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</si>
  <si>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</si>
  <si>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</si>
  <si>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</si>
  <si>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</si>
  <si>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</si>
  <si>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</si>
  <si>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</si>
  <si>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</si>
  <si>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</si>
  <si>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</si>
  <si>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</si>
  <si>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</si>
  <si>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</si>
  <si>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</si>
  <si>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</si>
  <si>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</si>
  <si>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</si>
  <si>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</si>
  <si>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</si>
  <si>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</si>
  <si>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</si>
  <si>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</si>
  <si>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</si>
  <si>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</si>
  <si>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</si>
  <si>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</si>
  <si>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</si>
  <si>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</si>
  <si>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</si>
  <si>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</si>
  <si>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</si>
  <si>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</si>
  <si>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</si>
  <si>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</si>
  <si>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</si>
  <si>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</si>
  <si>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</si>
  <si>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</si>
  <si>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</si>
  <si>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</si>
  <si>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</si>
  <si>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</si>
  <si>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</si>
  <si>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</si>
  <si>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</si>
  <si>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</si>
  <si>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</si>
  <si>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</si>
  <si>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</si>
  <si>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</si>
  <si>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</si>
  <si>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</si>
  <si>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</si>
  <si>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</si>
  <si>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</si>
  <si>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</si>
  <si>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</si>
  <si>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</si>
  <si>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</si>
  <si>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</si>
  <si>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</si>
  <si>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</si>
  <si>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</si>
  <si>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</si>
  <si>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</si>
  <si>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</si>
  <si>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</si>
  <si>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</si>
  <si>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</si>
  <si>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</si>
  <si>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</si>
  <si>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</si>
  <si>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</si>
  <si>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</si>
  <si>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</si>
  <si>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</si>
  <si>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</si>
  <si>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</si>
  <si>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</si>
  <si>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</si>
  <si>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</si>
  <si>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</si>
  <si>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</si>
  <si>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</si>
  <si>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</si>
  <si>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</si>
  <si>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</si>
  <si>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</si>
  <si>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</si>
  <si>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</si>
  <si>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</si>
  <si>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</si>
  <si>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</si>
  <si>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</si>
  <si>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</si>
  <si>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</si>
  <si>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</si>
  <si>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</si>
  <si>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</si>
  <si>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</si>
  <si>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</si>
  <si>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</si>
  <si>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</si>
  <si>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</si>
  <si>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</si>
  <si>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</si>
  <si>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</si>
  <si>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</si>
  <si>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</si>
  <si>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</si>
  <si>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</si>
  <si>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</si>
  <si>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</si>
  <si>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</si>
  <si>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</si>
  <si>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</si>
  <si>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</si>
  <si>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</si>
  <si>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</si>
  <si>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</si>
  <si>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</si>
  <si>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</si>
  <si>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</si>
  <si>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</si>
  <si>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</si>
  <si>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</si>
  <si>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</si>
  <si>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</si>
  <si>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</si>
  <si>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</si>
  <si>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</si>
  <si>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</si>
  <si>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</si>
  <si>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</si>
  <si>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</si>
  <si>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</si>
  <si>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</si>
  <si>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</si>
  <si>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</si>
  <si>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</si>
  <si>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</si>
  <si>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</si>
  <si>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</si>
  <si>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</si>
  <si>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</si>
  <si>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</si>
  <si>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</si>
  <si>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</si>
  <si>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</si>
  <si>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</si>
  <si>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</si>
  <si>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</si>
  <si>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</si>
  <si>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</si>
  <si>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</si>
  <si>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</si>
  <si>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</si>
  <si>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</si>
  <si>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</si>
  <si>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</si>
  <si>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</si>
  <si>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</si>
  <si>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</si>
  <si>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</si>
  <si>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</si>
  <si>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</si>
  <si>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</si>
  <si>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</si>
  <si>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</si>
  <si>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</si>
  <si>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</si>
  <si>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</si>
  <si>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</si>
  <si>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</si>
  <si>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</si>
  <si>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</si>
  <si>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</si>
  <si>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</si>
  <si>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</si>
  <si>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</si>
  <si>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</si>
  <si>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</si>
  <si>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</si>
  <si>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</si>
  <si>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</si>
  <si>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</si>
  <si>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</si>
  <si>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</si>
  <si>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</si>
  <si>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</si>
  <si>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</si>
  <si>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</si>
  <si>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</si>
  <si>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</si>
  <si>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</si>
  <si>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</si>
  <si>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</si>
  <si>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</si>
  <si>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</si>
  <si>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</si>
  <si>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</si>
  <si>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</si>
  <si>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</si>
  <si>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</si>
  <si>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</si>
  <si>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</si>
  <si>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</si>
  <si>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</si>
  <si>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</si>
  <si>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</si>
  <si>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</si>
  <si>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</si>
  <si>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</si>
  <si>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</si>
  <si>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</si>
  <si>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</si>
  <si>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</si>
  <si>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</si>
  <si>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</si>
  <si>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</si>
  <si>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</si>
  <si>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</si>
  <si>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</si>
  <si>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</si>
  <si>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</si>
  <si>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</si>
  <si>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</si>
  <si>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</si>
  <si>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</si>
  <si>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</si>
  <si>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</si>
  <si>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</si>
  <si>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</si>
  <si>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</si>
  <si>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</si>
  <si>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</si>
  <si>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</si>
  <si>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</si>
  <si>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</si>
  <si>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</si>
  <si>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</si>
  <si>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</si>
  <si>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</si>
  <si>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</si>
  <si>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</si>
  <si>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</si>
  <si>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</si>
  <si>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</si>
  <si>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</si>
  <si>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</si>
  <si>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</si>
  <si>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</si>
  <si>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</si>
  <si>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</si>
  <si>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</si>
  <si>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</si>
  <si>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</si>
  <si>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</si>
  <si>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</si>
  <si>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</si>
  <si>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</si>
  <si>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</si>
  <si>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</si>
  <si>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</si>
  <si>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</si>
  <si>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</si>
  <si>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</si>
  <si>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</si>
  <si>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</si>
  <si>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</si>
  <si>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</si>
  <si>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</si>
  <si>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</si>
  <si>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</si>
  <si>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</si>
  <si>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</si>
  <si>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</si>
  <si>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</si>
  <si>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</si>
  <si>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</si>
  <si>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</si>
  <si>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</si>
  <si>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</si>
  <si>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</si>
  <si>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</si>
  <si>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</si>
  <si>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</si>
  <si>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</si>
  <si>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</si>
  <si>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</si>
  <si>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</si>
  <si>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</si>
  <si>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</si>
  <si>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</si>
  <si>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</si>
  <si>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</si>
  <si>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</si>
  <si>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</si>
  <si>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</si>
  <si>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</si>
  <si>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</si>
  <si>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</si>
  <si>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</si>
  <si>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</si>
  <si>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</si>
  <si>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</si>
  <si>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</si>
  <si>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</si>
  <si>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</si>
  <si>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</si>
  <si>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</si>
  <si>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</si>
  <si>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</si>
  <si>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</si>
  <si>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</si>
  <si>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</si>
  <si>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</si>
  <si>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</si>
  <si>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</si>
  <si>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</si>
  <si>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</si>
  <si>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</si>
  <si>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</si>
  <si>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</si>
  <si>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</si>
  <si>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</si>
  <si>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</si>
  <si>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</si>
  <si>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</si>
  <si>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</si>
  <si>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</si>
  <si>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</si>
  <si>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</si>
  <si>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</si>
  <si>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</si>
  <si>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</si>
  <si>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</si>
  <si>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</si>
  <si>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</si>
  <si>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</si>
  <si>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</si>
  <si>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</si>
  <si>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</si>
  <si>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</si>
  <si>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</si>
  <si>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</si>
  <si>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</si>
  <si>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</si>
  <si>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</si>
  <si>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</si>
  <si>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</si>
  <si>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</si>
  <si>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</si>
  <si>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</si>
  <si>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</si>
  <si>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</si>
  <si>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</si>
  <si>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</si>
  <si>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</si>
  <si>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</si>
  <si>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</si>
  <si>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</si>
  <si>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</si>
  <si>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</si>
  <si>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</si>
  <si>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</si>
  <si>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</si>
  <si>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</si>
  <si>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</si>
  <si>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</si>
  <si>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</si>
  <si>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</si>
  <si>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</si>
  <si>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</si>
  <si>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</si>
  <si>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</si>
  <si>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</si>
  <si>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</si>
  <si>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</si>
  <si>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</si>
  <si>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</si>
  <si>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</si>
  <si>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</si>
  <si>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</si>
  <si>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</si>
  <si>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</si>
  <si>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</si>
  <si>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</si>
  <si>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</si>
  <si>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</si>
  <si>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</si>
  <si>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</si>
  <si>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</si>
  <si>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</si>
  <si>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</si>
  <si>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</si>
  <si>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</si>
  <si>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</si>
  <si>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</si>
  <si>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</si>
  <si>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</si>
  <si>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</si>
  <si>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</si>
  <si>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</si>
  <si>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</si>
  <si>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</si>
  <si>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</si>
  <si>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</si>
  <si>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</si>
  <si>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</si>
  <si>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</si>
  <si>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</si>
  <si>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</si>
  <si>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</si>
  <si>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</si>
  <si>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</si>
  <si>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</si>
  <si>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</si>
  <si>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</si>
  <si>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</si>
  <si>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</si>
  <si>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</si>
  <si>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</si>
  <si>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</si>
  <si>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</si>
  <si>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</si>
  <si>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</si>
  <si>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</si>
  <si>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</si>
  <si>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</si>
  <si>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</si>
  <si>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</si>
  <si>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</si>
  <si>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</si>
  <si>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</si>
  <si>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</si>
  <si>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</si>
  <si>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</si>
  <si>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</si>
  <si>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</si>
  <si>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</si>
  <si>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</si>
  <si>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</si>
  <si>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</si>
  <si>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</si>
  <si>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</si>
  <si>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</si>
  <si>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</si>
  <si>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</si>
  <si>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</si>
  <si>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</si>
  <si>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</si>
  <si>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</si>
  <si>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</si>
  <si>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</si>
  <si>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</si>
  <si>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</si>
  <si>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</si>
  <si>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</si>
  <si>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</si>
  <si>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</si>
  <si>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</si>
  <si>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</si>
  <si>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</si>
  <si>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</si>
  <si>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</si>
  <si>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</si>
  <si>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</si>
  <si>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</si>
  <si>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</si>
  <si>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</si>
  <si>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</si>
  <si>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</si>
  <si>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</si>
  <si>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</si>
  <si>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</si>
  <si>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</si>
  <si>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</si>
  <si>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</si>
  <si>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</si>
  <si>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</si>
  <si>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</si>
  <si>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</si>
  <si>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</si>
  <si>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</si>
  <si>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</si>
  <si>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</si>
  <si>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</si>
  <si>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</si>
  <si>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</si>
  <si>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</si>
  <si>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</si>
  <si>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</si>
  <si>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</si>
  <si>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</si>
  <si>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</si>
  <si>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</si>
  <si>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</si>
  <si>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</si>
  <si>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</si>
  <si>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</si>
  <si>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</si>
  <si>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</si>
  <si>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</si>
  <si>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</si>
  <si>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</si>
  <si>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</si>
  <si>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</si>
  <si>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</si>
  <si>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</si>
  <si>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</si>
  <si>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</si>
  <si>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</si>
  <si>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</si>
  <si>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</si>
  <si>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</si>
  <si>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</si>
  <si>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</si>
  <si>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</si>
  <si>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</si>
  <si>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</si>
  <si>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</si>
  <si>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</si>
  <si>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</si>
  <si>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</si>
  <si>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</si>
  <si>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</si>
  <si>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</si>
  <si>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</si>
  <si>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</si>
  <si>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</si>
  <si>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</si>
  <si>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</si>
  <si>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</si>
  <si>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</si>
  <si>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</si>
  <si>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</si>
  <si>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</si>
  <si>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</si>
  <si>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</si>
  <si>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</si>
  <si>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</si>
  <si>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</si>
  <si>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</si>
  <si>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</si>
  <si>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</si>
  <si>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</si>
  <si>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</si>
  <si>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</si>
  <si>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</si>
  <si>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</si>
  <si>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</si>
  <si>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</si>
  <si>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</si>
  <si>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</si>
  <si>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</si>
  <si>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</si>
  <si>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</si>
  <si>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</si>
  <si>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</si>
  <si>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</si>
  <si>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</si>
  <si>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</si>
  <si>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</si>
  <si>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</si>
  <si>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</si>
  <si>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</si>
  <si>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</si>
  <si>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</si>
  <si>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</si>
  <si>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</si>
  <si>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</si>
  <si>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</si>
  <si>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</si>
  <si>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</si>
  <si>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</si>
  <si>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</si>
  <si>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</si>
  <si>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</si>
  <si>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</si>
  <si>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</si>
  <si>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</si>
  <si>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</si>
  <si>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</si>
  <si>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</si>
  <si>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</si>
  <si>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</si>
  <si>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</si>
  <si>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</si>
  <si>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</si>
  <si>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</si>
  <si>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</si>
  <si>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</si>
  <si>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</si>
  <si>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</si>
  <si>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</si>
  <si>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</si>
  <si>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</si>
  <si>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</si>
  <si>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</si>
  <si>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</si>
  <si>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</si>
  <si>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</si>
  <si>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</si>
  <si>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</si>
  <si>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</si>
  <si>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</si>
  <si>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</si>
  <si>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</si>
  <si>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</si>
  <si>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</si>
  <si>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</si>
  <si>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</si>
  <si>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</si>
  <si>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</si>
  <si>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</si>
  <si>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</si>
  <si>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</si>
  <si>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</si>
  <si>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</si>
  <si>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</si>
  <si>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</si>
  <si>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</si>
  <si>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</si>
  <si>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</si>
  <si>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</si>
  <si>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</si>
  <si>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</si>
  <si>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</si>
  <si>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</si>
  <si>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</si>
  <si>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</si>
  <si>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</si>
  <si>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</si>
  <si>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</si>
  <si>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</si>
  <si>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</si>
  <si>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</si>
  <si>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</si>
  <si>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</si>
  <si>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</si>
  <si>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</si>
  <si>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</si>
  <si>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</si>
  <si>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</si>
  <si>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</si>
  <si>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</si>
  <si>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</si>
  <si>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</si>
  <si>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</si>
  <si>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</si>
  <si>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</si>
  <si>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</si>
  <si>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</si>
  <si>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</si>
  <si>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</si>
  <si>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</si>
  <si>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</si>
  <si>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</si>
  <si>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</si>
  <si>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</si>
  <si>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</si>
  <si>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</si>
  <si>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</si>
  <si>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</si>
  <si>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</si>
  <si>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</si>
  <si>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</si>
  <si>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</si>
  <si>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</si>
  <si>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</si>
  <si>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</si>
  <si>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</si>
  <si>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</si>
  <si>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</si>
  <si>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</si>
  <si>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</si>
  <si>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</si>
  <si>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</si>
  <si>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</si>
  <si>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</si>
  <si>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</si>
  <si>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</si>
  <si>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</si>
  <si>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</si>
  <si>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</si>
  <si>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</si>
  <si>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</si>
  <si>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</si>
  <si>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</si>
  <si>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</si>
  <si>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</si>
  <si>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</si>
  <si>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</si>
  <si>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</si>
  <si>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</si>
  <si>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</si>
  <si>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</si>
  <si>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</si>
  <si>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</si>
  <si>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</si>
  <si>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</si>
  <si>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</si>
  <si>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</si>
  <si>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</si>
  <si>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</si>
  <si>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</si>
  <si>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</si>
  <si>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</si>
  <si>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</si>
  <si>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</si>
  <si>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</si>
  <si>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</si>
  <si>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</si>
  <si>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</si>
  <si>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</si>
  <si>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</si>
  <si>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</si>
  <si>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</si>
  <si>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</si>
  <si>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</si>
  <si>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</si>
  <si>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</si>
  <si>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</si>
  <si>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</si>
  <si>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</si>
  <si>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</si>
  <si>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</si>
  <si>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</si>
  <si>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</si>
  <si>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</si>
  <si>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</si>
  <si>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</si>
  <si>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</si>
  <si>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</si>
  <si>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</si>
  <si>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</si>
  <si>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</si>
  <si>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</si>
  <si>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</si>
  <si>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</si>
  <si>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</si>
  <si>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</si>
  <si>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</si>
  <si>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</si>
  <si>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</si>
  <si>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</si>
  <si>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</si>
  <si>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</si>
  <si>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</si>
  <si>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</si>
  <si>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</si>
  <si>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</si>
  <si>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</si>
  <si>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</si>
  <si>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</si>
  <si>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</si>
  <si>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</si>
  <si>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</si>
  <si>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</si>
  <si>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</si>
  <si>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</si>
  <si>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</si>
  <si>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</si>
  <si>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</si>
  <si>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</si>
  <si>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</si>
  <si>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</si>
  <si>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</si>
  <si>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</si>
  <si>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</si>
  <si>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</si>
  <si>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</si>
  <si>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</si>
  <si>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</si>
  <si>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</si>
  <si>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</si>
  <si>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</si>
  <si>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</si>
  <si>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</si>
  <si>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</si>
  <si>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</si>
  <si>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</si>
  <si>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</si>
  <si>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</si>
  <si>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</si>
  <si>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</si>
  <si>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</si>
  <si>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</si>
  <si>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</si>
  <si>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</si>
  <si>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</si>
  <si>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</si>
  <si>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</si>
  <si>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</si>
  <si>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</si>
  <si>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</si>
  <si>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</si>
  <si>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</si>
  <si>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</si>
  <si>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</si>
  <si>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</si>
  <si>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</si>
  <si>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</si>
  <si>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</si>
  <si>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</si>
  <si>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</si>
  <si>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</si>
  <si>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</si>
  <si>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</si>
  <si>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</si>
  <si>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</si>
  <si>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</si>
  <si>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</si>
  <si>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</si>
  <si>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</si>
  <si>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</si>
  <si>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</si>
  <si>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</si>
  <si>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</si>
  <si>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</si>
  <si>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</si>
  <si>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</si>
  <si>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</si>
  <si>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</si>
  <si>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</si>
  <si>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</si>
  <si>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</si>
  <si>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</si>
  <si>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</si>
  <si>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</si>
  <si>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</si>
  <si>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</si>
  <si>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</si>
  <si>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</si>
  <si>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</si>
  <si>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</si>
  <si>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</si>
  <si>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</si>
  <si>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</si>
  <si>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</si>
  <si>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</si>
  <si>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</si>
  <si>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</si>
  <si>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</si>
  <si>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</si>
  <si>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</si>
  <si>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</si>
  <si>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</si>
  <si>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</si>
  <si>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</si>
  <si>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</si>
  <si>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</si>
  <si>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</si>
  <si>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</si>
  <si>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</si>
  <si>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</si>
  <si>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</si>
  <si>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</si>
  <si>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</si>
  <si>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</si>
  <si>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</si>
  <si>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</si>
  <si>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</si>
  <si>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</si>
  <si>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</si>
  <si>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</si>
  <si>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</si>
  <si>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</si>
  <si>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</si>
  <si>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</si>
  <si>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</si>
  <si>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</si>
  <si>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</si>
  <si>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</si>
  <si>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</si>
  <si>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</si>
  <si>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</si>
  <si>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</si>
  <si>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</si>
  <si>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</si>
  <si>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</si>
  <si>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</si>
  <si>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</si>
  <si>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</si>
  <si>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</si>
  <si>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</si>
  <si>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</si>
  <si>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</si>
  <si>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</si>
  <si>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</si>
  <si>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</si>
  <si>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</si>
  <si>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</si>
  <si>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</si>
  <si>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</si>
  <si>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</si>
  <si>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</si>
  <si>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</si>
  <si>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</si>
  <si>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</si>
  <si>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</si>
  <si>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</si>
  <si>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</si>
  <si>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</si>
  <si>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</si>
  <si>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</si>
  <si>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</si>
  <si>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</si>
  <si>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</si>
  <si>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</si>
  <si>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</si>
  <si>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</si>
  <si>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</si>
  <si>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</si>
  <si>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</si>
  <si>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</si>
  <si>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</si>
  <si>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</si>
  <si>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</si>
  <si>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</si>
  <si>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</si>
  <si>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</si>
  <si>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</si>
  <si>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</si>
  <si>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</si>
  <si>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</si>
  <si>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</si>
  <si>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</si>
  <si>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</si>
  <si>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</si>
  <si>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</si>
  <si>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</si>
  <si>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</si>
  <si>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</si>
  <si>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</si>
  <si>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</si>
  <si>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</si>
  <si>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</si>
  <si>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</si>
  <si>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</si>
  <si>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</si>
  <si>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</si>
  <si>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</si>
  <si>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</si>
  <si>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</si>
  <si>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</si>
  <si>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</si>
  <si>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</si>
  <si>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</si>
  <si>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</si>
  <si>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</si>
  <si>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</si>
  <si>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</si>
  <si>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</si>
  <si>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</si>
  <si>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</si>
  <si>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</si>
  <si>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</si>
  <si>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</si>
  <si>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</si>
  <si>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</si>
  <si>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</si>
  <si>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</si>
  <si>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</si>
  <si>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</si>
  <si>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</si>
  <si>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</si>
  <si>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</si>
  <si>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</si>
  <si>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</si>
  <si>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</si>
  <si>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</si>
  <si>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</si>
  <si>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</si>
  <si>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</si>
  <si>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</si>
  <si>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</si>
  <si>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</si>
  <si>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</si>
  <si>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</si>
  <si>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</si>
  <si>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</si>
  <si>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</si>
  <si>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</si>
  <si>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</si>
  <si>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</si>
  <si>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</si>
  <si>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</si>
  <si>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</si>
  <si>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</si>
  <si>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</si>
  <si>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</si>
  <si>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</si>
  <si>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</si>
  <si>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</si>
  <si>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</si>
  <si>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</si>
  <si>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</si>
  <si>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</si>
  <si>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</si>
  <si>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</si>
  <si>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</si>
  <si>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</si>
  <si>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</si>
  <si>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</si>
  <si>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</si>
  <si>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</si>
  <si>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</si>
  <si>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</si>
  <si>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</si>
  <si>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</si>
  <si>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</si>
  <si>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</si>
  <si>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</si>
  <si>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</si>
  <si>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</si>
  <si>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</si>
  <si>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</si>
  <si>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</si>
  <si>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</si>
  <si>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</si>
  <si>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</si>
  <si>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</si>
  <si>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</si>
  <si>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</si>
  <si>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</si>
  <si>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</si>
  <si>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</si>
  <si>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</si>
  <si>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</si>
  <si>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</si>
  <si>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</si>
  <si>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</si>
  <si>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</si>
  <si>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</si>
  <si>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</si>
  <si>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</si>
  <si>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</si>
  <si>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</si>
  <si>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</si>
  <si>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</si>
  <si>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</si>
  <si>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</si>
  <si>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</si>
  <si>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</si>
  <si>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</si>
  <si>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</si>
  <si>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</si>
  <si>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</si>
  <si>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</si>
  <si>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</si>
  <si>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</si>
  <si>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</si>
  <si>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</si>
  <si>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</si>
  <si>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</si>
  <si>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</si>
  <si>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</si>
  <si>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</si>
  <si>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</si>
  <si>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</si>
  <si>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</si>
  <si>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</si>
  <si>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</si>
  <si>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</si>
  <si>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</si>
  <si>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</si>
  <si>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</si>
  <si>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</si>
  <si>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</si>
  <si>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</si>
  <si>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</si>
  <si>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</si>
  <si>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</si>
  <si>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</si>
  <si>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</si>
  <si>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</si>
  <si>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</si>
  <si>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</si>
  <si>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</si>
  <si>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</si>
  <si>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</si>
  <si>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</si>
  <si>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</si>
  <si>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</si>
  <si>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</si>
  <si>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</si>
  <si>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</si>
  <si>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</si>
  <si>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</si>
  <si>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</si>
  <si>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</si>
  <si>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</si>
  <si>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</si>
  <si>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</si>
  <si>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</si>
  <si>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</si>
  <si>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</si>
  <si>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</si>
  <si>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</si>
  <si>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</si>
  <si>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</si>
  <si>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</si>
  <si>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</si>
  <si>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</si>
  <si>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</si>
  <si>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</si>
  <si>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</si>
  <si>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</si>
  <si>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</si>
  <si>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</si>
  <si>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</si>
  <si>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</si>
  <si>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</si>
  <si>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</si>
  <si>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</si>
  <si>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</si>
  <si>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</si>
  <si>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</si>
  <si>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</si>
  <si>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</si>
  <si>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</si>
  <si>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</si>
  <si>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</si>
  <si>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</si>
  <si>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</si>
  <si>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</si>
  <si>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</si>
  <si>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</si>
  <si>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</si>
  <si>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</si>
  <si>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</si>
  <si>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</si>
  <si>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</si>
  <si>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</si>
  <si>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</si>
  <si>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</si>
  <si>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</si>
  <si>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</si>
  <si>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</si>
  <si>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</si>
  <si>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</si>
  <si>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</si>
  <si>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</si>
  <si>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</si>
  <si>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</si>
  <si>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</si>
  <si>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</si>
  <si>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</si>
  <si>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</si>
  <si>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</si>
  <si>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</si>
  <si>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</si>
  <si>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</si>
  <si>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</si>
  <si>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</si>
  <si>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</si>
  <si>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</si>
  <si>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</si>
  <si>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</si>
  <si>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</si>
  <si>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</si>
  <si>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</si>
  <si>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</si>
  <si>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</si>
  <si>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</si>
  <si>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</si>
  <si>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</si>
  <si>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</si>
  <si>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</si>
  <si>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</si>
  <si>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</si>
  <si>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</si>
  <si>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</si>
  <si>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</si>
  <si>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</si>
  <si>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</si>
  <si>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</si>
  <si>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</si>
  <si>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</si>
  <si>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</si>
  <si>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</si>
  <si>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</si>
  <si>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</si>
  <si>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</si>
  <si>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</si>
  <si>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</si>
  <si>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</si>
  <si>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</si>
  <si>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</si>
  <si>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</si>
  <si>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</si>
  <si>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</si>
  <si>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</si>
  <si>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</si>
  <si>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</si>
  <si>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</si>
  <si>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</si>
  <si>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</si>
  <si>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</si>
  <si>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</si>
  <si>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</si>
  <si>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</si>
  <si>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</si>
  <si>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</si>
  <si>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</si>
  <si>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</si>
  <si>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</si>
  <si>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</si>
  <si>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</si>
  <si>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</si>
  <si>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</si>
  <si>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</si>
  <si>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</si>
  <si>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</si>
  <si>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</si>
  <si>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</si>
  <si>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</si>
  <si>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</si>
  <si>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</si>
  <si>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</si>
  <si>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</si>
  <si>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</si>
  <si>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</si>
  <si>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</si>
  <si>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</si>
  <si>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</si>
  <si>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</si>
  <si>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</si>
  <si>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</si>
  <si>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</si>
  <si>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</si>
  <si>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</si>
  <si>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</si>
  <si>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</si>
  <si>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</si>
  <si>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</si>
  <si>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</si>
  <si>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</si>
  <si>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</si>
  <si>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</si>
  <si>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</si>
  <si>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</si>
  <si>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</si>
  <si>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</si>
  <si>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</si>
  <si>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</si>
  <si>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</si>
  <si>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</si>
  <si>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</si>
  <si>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</si>
  <si>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</si>
  <si>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</si>
  <si>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</si>
  <si>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</si>
  <si>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</si>
  <si>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</si>
  <si>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</si>
  <si>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</si>
  <si>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</si>
  <si>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</si>
  <si>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</si>
  <si>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</si>
  <si>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</si>
  <si>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</si>
  <si>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</si>
  <si>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</si>
  <si>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</si>
  <si>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</si>
  <si>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</si>
  <si>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</si>
  <si>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</si>
  <si>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</si>
  <si>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</si>
  <si>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</si>
  <si>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</si>
  <si>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</si>
  <si>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</si>
  <si>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</si>
  <si>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</si>
  <si>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</si>
  <si>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</si>
  <si>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</si>
  <si>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</si>
  <si>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</si>
  <si>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</si>
  <si>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</si>
  <si>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</si>
  <si>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</si>
  <si>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</si>
  <si>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</si>
  <si>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</si>
  <si>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</si>
  <si>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</si>
  <si>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</si>
  <si>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</si>
  <si>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</si>
  <si>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</si>
  <si>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</si>
  <si>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</si>
  <si>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</si>
  <si>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</si>
  <si>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</si>
  <si>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</si>
  <si>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</si>
  <si>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</si>
  <si>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</si>
  <si>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</si>
  <si>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</si>
  <si>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</si>
  <si>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</si>
  <si>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</si>
  <si>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</si>
  <si>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</si>
  <si>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</si>
  <si>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</si>
  <si>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</si>
  <si>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</si>
  <si>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</si>
  <si>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</si>
  <si>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</si>
  <si>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</si>
  <si>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</si>
  <si>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</si>
  <si>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</si>
  <si>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</si>
  <si>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</si>
  <si>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</si>
  <si>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</si>
  <si>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</si>
  <si>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</si>
  <si>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</si>
  <si>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</si>
  <si>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</si>
  <si>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</si>
  <si>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</si>
  <si>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</si>
  <si>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</si>
  <si>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</si>
  <si>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</si>
  <si>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</si>
  <si>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</si>
  <si>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</si>
  <si>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</si>
  <si>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</si>
  <si>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</si>
  <si>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</si>
  <si>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</si>
  <si>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</si>
  <si>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</si>
  <si>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</si>
  <si>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</si>
  <si>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</si>
  <si>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</si>
  <si>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</si>
  <si>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</si>
  <si>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</si>
  <si>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</si>
  <si>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</si>
  <si>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</si>
  <si>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</si>
  <si>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</si>
  <si>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</si>
  <si>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</si>
  <si>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</si>
  <si>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</si>
  <si>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</si>
  <si>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</si>
  <si>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</si>
  <si>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</si>
  <si>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</si>
  <si>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</si>
  <si>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</si>
  <si>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</si>
  <si>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</si>
  <si>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</si>
  <si>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</si>
  <si>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</si>
  <si>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</si>
  <si>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</si>
  <si>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</si>
  <si>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</si>
  <si>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</si>
  <si>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</si>
  <si>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</si>
  <si>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</si>
  <si>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</si>
  <si>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</si>
  <si>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</si>
  <si>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</si>
  <si>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</si>
  <si>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</si>
  <si>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</si>
  <si>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</si>
  <si>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</si>
  <si>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</si>
  <si>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</si>
  <si>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</si>
  <si>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</si>
  <si>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</si>
  <si>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</si>
  <si>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</si>
  <si>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</si>
  <si>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</si>
  <si>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</si>
  <si>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</si>
  <si>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</si>
  <si>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</si>
  <si>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</si>
  <si>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</si>
  <si>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</si>
  <si>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</si>
  <si>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</si>
  <si>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</si>
  <si>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</si>
  <si>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</si>
  <si>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</si>
  <si>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</si>
  <si>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</si>
  <si>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</si>
  <si>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</si>
  <si>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</si>
  <si>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</si>
  <si>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</si>
  <si>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</si>
  <si>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</si>
  <si>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</si>
  <si>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</si>
  <si>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</si>
  <si>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</si>
  <si>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</si>
  <si>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</si>
  <si>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</si>
  <si>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</si>
  <si>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</si>
  <si>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</si>
  <si>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</si>
  <si>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</si>
  <si>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</si>
  <si>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</si>
  <si>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</si>
  <si>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</si>
  <si>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</si>
  <si>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</si>
  <si>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</si>
  <si>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</si>
  <si>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</si>
  <si>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</si>
  <si>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</si>
  <si>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</si>
  <si>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</si>
  <si>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</si>
  <si>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</si>
  <si>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</si>
  <si>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</si>
  <si>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</si>
  <si>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</si>
  <si>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</si>
  <si>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</si>
  <si>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</si>
  <si>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</si>
  <si>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</si>
  <si>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</si>
  <si>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</si>
  <si>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</si>
  <si>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</si>
  <si>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</si>
  <si>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</si>
  <si>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</si>
  <si>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</si>
  <si>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</si>
  <si>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</si>
  <si>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</si>
  <si>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</si>
  <si>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</si>
  <si>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</si>
  <si>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</si>
  <si>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</si>
  <si>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</si>
  <si>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</si>
  <si>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</si>
  <si>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</si>
  <si>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</si>
  <si>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</si>
  <si>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</si>
  <si>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</si>
  <si>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</si>
  <si>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</si>
  <si>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</si>
  <si>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</si>
  <si>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</si>
  <si>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</si>
  <si>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</si>
  <si>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</si>
  <si>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</si>
  <si>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</si>
  <si>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</si>
  <si>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</si>
  <si>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</si>
  <si>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</si>
  <si>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</si>
  <si>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</si>
  <si>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</si>
  <si>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</si>
  <si>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</si>
  <si>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</si>
  <si>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</si>
  <si>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</si>
  <si>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</si>
  <si>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</si>
  <si>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</si>
  <si>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</si>
  <si>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</si>
  <si>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</si>
  <si>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</si>
  <si>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</si>
  <si>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</si>
  <si>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</si>
  <si>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</si>
  <si>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</si>
  <si>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</si>
  <si>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</si>
  <si>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</si>
  <si>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</si>
  <si>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</si>
  <si>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</si>
  <si>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</si>
  <si>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</si>
  <si>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</si>
  <si>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</si>
  <si>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</si>
  <si>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</si>
  <si>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</si>
  <si>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</si>
  <si>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</si>
  <si>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</si>
  <si>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</si>
  <si>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</si>
  <si>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</si>
  <si>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</si>
  <si>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</si>
  <si>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</si>
  <si>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</si>
  <si>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</si>
  <si>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</si>
  <si>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</si>
  <si>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</si>
  <si>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</si>
  <si>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</si>
  <si>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</si>
  <si>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</si>
  <si>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</si>
  <si>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</si>
  <si>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</si>
  <si>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</si>
  <si>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</si>
  <si>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</si>
  <si>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</si>
  <si>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</si>
  <si>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</si>
  <si>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</si>
  <si>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</si>
  <si>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</si>
  <si>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</si>
  <si>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</si>
  <si>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</si>
  <si>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</si>
  <si>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</si>
  <si>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</si>
  <si>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</si>
  <si>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</si>
  <si>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</si>
  <si>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</si>
  <si>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</si>
  <si>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</si>
  <si>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</si>
  <si>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</si>
  <si>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</si>
  <si>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</si>
  <si>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</si>
  <si>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</si>
  <si>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</si>
  <si>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</si>
  <si>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</si>
  <si>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</si>
  <si>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</si>
  <si>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</si>
  <si>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</si>
  <si>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</si>
  <si>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</si>
  <si>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</si>
  <si>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</si>
  <si>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</si>
  <si>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</si>
  <si>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</si>
  <si>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</si>
  <si>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</si>
  <si>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</si>
  <si>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</si>
  <si>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</si>
  <si>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</si>
  <si>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</si>
  <si>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</si>
  <si>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</si>
  <si>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</si>
  <si>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</si>
  <si>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</si>
  <si>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</si>
  <si>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</si>
  <si>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</si>
  <si>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</si>
  <si>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</si>
  <si>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</si>
  <si>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</si>
  <si>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</si>
  <si>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</si>
  <si>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</si>
  <si>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</si>
  <si>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</si>
  <si>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</si>
  <si>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</si>
  <si>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</si>
  <si>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</si>
  <si>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</si>
  <si>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</si>
  <si>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</si>
  <si>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</si>
  <si>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</si>
  <si>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</si>
  <si>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</si>
  <si>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</si>
  <si>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</si>
  <si>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</si>
  <si>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</si>
  <si>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</si>
  <si>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</si>
  <si>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</si>
  <si>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</si>
  <si>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</si>
  <si>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</si>
  <si>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</si>
  <si>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</si>
  <si>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</si>
  <si>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</si>
  <si>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</si>
  <si>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</si>
  <si>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</si>
  <si>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</si>
  <si>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</si>
  <si>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</si>
  <si>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</si>
  <si>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</si>
  <si>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</si>
  <si>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</si>
  <si>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</si>
  <si>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</si>
  <si>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</si>
  <si>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</si>
  <si>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</si>
  <si>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</si>
  <si>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</si>
  <si>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</si>
  <si>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</si>
  <si>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</si>
  <si>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</si>
  <si>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</si>
  <si>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</si>
  <si>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</si>
  <si>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</si>
  <si>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</si>
  <si>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</si>
  <si>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</si>
  <si>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</si>
  <si>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</si>
  <si>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</si>
  <si>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</si>
  <si>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</si>
  <si>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</si>
  <si>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</si>
  <si>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</si>
  <si>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</si>
  <si>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</si>
  <si>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</si>
  <si>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</si>
  <si>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</si>
  <si>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</si>
  <si>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</si>
  <si>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</si>
  <si>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</si>
  <si>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</si>
  <si>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</si>
  <si>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</si>
  <si>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</si>
  <si>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</si>
  <si>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</si>
  <si>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</si>
  <si>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</si>
  <si>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</si>
  <si>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</si>
  <si>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</si>
  <si>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</si>
  <si>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</si>
  <si>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</si>
  <si>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</si>
  <si>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</si>
  <si>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</si>
  <si>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</si>
  <si>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</si>
  <si>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</si>
  <si>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</si>
  <si>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</si>
  <si>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</si>
  <si>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</si>
  <si>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</si>
  <si>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</si>
  <si>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</si>
  <si>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</si>
  <si>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</si>
  <si>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</si>
  <si>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</si>
  <si>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</si>
  <si>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</si>
  <si>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</si>
  <si>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</si>
  <si>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</si>
  <si>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</si>
  <si>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</si>
  <si>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</si>
  <si>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</si>
  <si>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</si>
  <si>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</si>
  <si>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</si>
  <si>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</si>
  <si>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</si>
  <si>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</si>
  <si>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</si>
  <si>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</si>
  <si>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</si>
  <si>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</si>
  <si>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</si>
  <si>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</si>
  <si>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</si>
  <si>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</si>
  <si>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</si>
  <si>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</si>
  <si>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</si>
  <si>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</si>
  <si>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</si>
  <si>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</si>
  <si>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</si>
  <si>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</si>
  <si>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</si>
  <si>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</si>
  <si>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</si>
  <si>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</si>
  <si>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</si>
  <si>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</si>
  <si>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</si>
  <si>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</si>
  <si>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</si>
  <si>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</si>
  <si>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</si>
  <si>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</si>
  <si>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</si>
  <si>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</si>
  <si>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</si>
  <si>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</si>
  <si>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</si>
  <si>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</si>
  <si>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</si>
  <si>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</si>
  <si>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</si>
  <si>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</si>
  <si>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</si>
  <si>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</si>
  <si>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</si>
  <si>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</si>
  <si>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</si>
  <si>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</si>
  <si>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</si>
  <si>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</si>
  <si>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</si>
  <si>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</si>
  <si>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</si>
  <si>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</si>
  <si>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</si>
  <si>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</si>
  <si>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</si>
  <si>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</si>
  <si>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</si>
  <si>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</si>
  <si>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</si>
  <si>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</si>
  <si>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</si>
  <si>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</si>
  <si>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</si>
  <si>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</si>
  <si>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</si>
  <si>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</si>
  <si>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</si>
  <si>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</si>
  <si>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</si>
  <si>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</si>
  <si>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</si>
  <si>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</si>
  <si>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</si>
  <si>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</si>
  <si>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</si>
  <si>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</si>
  <si>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</si>
  <si>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</si>
  <si>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</si>
  <si>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</si>
  <si>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</si>
  <si>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</si>
  <si>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</si>
  <si>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</si>
  <si>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</si>
  <si>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</si>
  <si>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</si>
  <si>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</si>
  <si>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</si>
  <si>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</si>
  <si>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</si>
  <si>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</si>
  <si>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</si>
  <si>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</si>
  <si>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</si>
  <si>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</si>
  <si>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</si>
  <si>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</si>
  <si>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</si>
  <si>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</si>
  <si>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</si>
  <si>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</si>
  <si>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</si>
  <si>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</si>
  <si>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</si>
  <si>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</si>
  <si>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</si>
  <si>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</si>
  <si>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</si>
  <si>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</si>
  <si>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</si>
  <si>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</si>
  <si>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</si>
  <si>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</si>
  <si>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</si>
  <si>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</si>
  <si>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</si>
  <si>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</si>
  <si>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</si>
  <si>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</si>
  <si>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</si>
  <si>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</si>
  <si>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</si>
  <si>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</si>
  <si>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</si>
  <si>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</si>
  <si>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</si>
  <si>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</si>
  <si>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</si>
  <si>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</si>
  <si>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</si>
  <si>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</si>
  <si>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</si>
  <si>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</si>
  <si>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</si>
  <si>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</si>
  <si>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</si>
  <si>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</si>
  <si>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</si>
  <si>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</si>
  <si>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</si>
  <si>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</si>
  <si>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</si>
  <si>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</si>
  <si>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</si>
  <si>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</si>
  <si>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</si>
  <si>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</si>
  <si>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</si>
  <si>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</si>
  <si>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</si>
  <si>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</si>
  <si>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</si>
  <si>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</si>
  <si>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</si>
  <si>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</si>
  <si>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</si>
  <si>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</si>
  <si>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</si>
  <si>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</si>
  <si>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</si>
  <si>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</si>
  <si>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</si>
  <si>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</si>
  <si>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</si>
  <si>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</si>
  <si>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</si>
  <si>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</si>
  <si>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</si>
  <si>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</si>
  <si>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</si>
  <si>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</si>
  <si>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</si>
  <si>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</si>
  <si>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</si>
  <si>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</si>
  <si>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</si>
  <si>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</si>
  <si>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</si>
  <si>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</si>
  <si>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</si>
  <si>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</si>
  <si>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</si>
  <si>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</si>
  <si>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</si>
  <si>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</si>
  <si>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</si>
  <si>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</si>
  <si>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</si>
  <si>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</si>
  <si>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</si>
  <si>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</si>
  <si>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</si>
  <si>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</si>
  <si>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</si>
  <si>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</si>
  <si>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</si>
  <si>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</si>
  <si>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</si>
  <si>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</si>
  <si>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</si>
  <si>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</si>
  <si>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</si>
  <si>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</si>
  <si>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</si>
  <si>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</si>
  <si>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</si>
  <si>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</si>
  <si>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</si>
  <si>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</si>
  <si>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</si>
  <si>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</si>
  <si>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</si>
  <si>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</si>
  <si>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</si>
  <si>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</si>
  <si>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</si>
  <si>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</si>
  <si>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</si>
  <si>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</si>
  <si>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</si>
  <si>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</si>
  <si>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</si>
  <si>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</si>
  <si>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</si>
  <si>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</si>
  <si>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</si>
  <si>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</si>
  <si>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</si>
  <si>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</si>
  <si>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</si>
  <si>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</si>
  <si>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</si>
  <si>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</si>
  <si>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</si>
  <si>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</si>
  <si>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</si>
  <si>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</si>
  <si>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</si>
  <si>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</si>
  <si>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</si>
  <si>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</si>
  <si>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</si>
  <si>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</si>
  <si>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</si>
  <si>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</si>
  <si>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</si>
  <si>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</si>
  <si>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</si>
  <si>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</si>
  <si>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</si>
  <si>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</si>
  <si>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</si>
  <si>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</si>
  <si>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</si>
  <si>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</si>
  <si>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</si>
  <si>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</si>
  <si>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</si>
  <si>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</si>
  <si>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</si>
  <si>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</si>
  <si>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</si>
  <si>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</si>
  <si>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</si>
  <si>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</si>
  <si>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</si>
  <si>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</si>
  <si>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</si>
  <si>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</si>
  <si>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</si>
  <si>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</si>
  <si>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</si>
  <si>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</si>
  <si>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</si>
  <si>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</si>
  <si>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</si>
  <si>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</si>
  <si>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</si>
  <si>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</si>
  <si>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</si>
  <si>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</si>
  <si>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</si>
  <si>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</si>
  <si>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</si>
  <si>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</si>
  <si>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</si>
  <si>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</si>
  <si>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</si>
  <si>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</si>
  <si>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</si>
  <si>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</si>
  <si>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</si>
  <si>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</si>
  <si>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</si>
  <si>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</si>
  <si>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</si>
  <si>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</si>
  <si>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</si>
  <si>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</si>
  <si>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</si>
  <si>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</si>
  <si>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</si>
  <si>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</si>
  <si>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</si>
  <si>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</si>
  <si>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</si>
  <si>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</si>
  <si>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</si>
  <si>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</si>
  <si>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</si>
  <si>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</si>
  <si>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</si>
  <si>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</si>
  <si>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</si>
  <si>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</si>
  <si>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</si>
  <si>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</si>
  <si>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</si>
  <si>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</si>
  <si>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</si>
  <si>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</si>
  <si>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</si>
  <si>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</si>
  <si>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</si>
  <si>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</si>
  <si>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</si>
  <si>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</si>
  <si>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</si>
  <si>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</si>
  <si>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</si>
  <si>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</si>
  <si>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</si>
  <si>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</si>
  <si>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</si>
  <si>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</si>
  <si>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</si>
  <si>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</si>
  <si>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</si>
  <si>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</si>
  <si>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</si>
  <si>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</si>
  <si>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</si>
  <si>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</si>
  <si>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</si>
  <si>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</si>
  <si>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</si>
  <si>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</si>
  <si>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</si>
  <si>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</si>
  <si>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</si>
  <si>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</si>
  <si>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</si>
  <si>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</si>
  <si>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</si>
  <si>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</si>
  <si>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</si>
  <si>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</si>
  <si>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</si>
  <si>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</si>
  <si>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</si>
  <si>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</si>
  <si>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</si>
  <si>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</si>
  <si>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</si>
  <si>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</si>
  <si>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</si>
  <si>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</si>
  <si>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</si>
  <si>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</si>
  <si>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</si>
  <si>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</si>
  <si>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</si>
  <si>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</si>
  <si>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</si>
  <si>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</si>
  <si>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</si>
  <si>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</si>
  <si>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</si>
  <si>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</si>
  <si>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</si>
  <si>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</si>
  <si>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</si>
  <si>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</si>
  <si>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</si>
  <si>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</si>
  <si>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</si>
  <si>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</si>
  <si>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</si>
  <si>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</si>
  <si>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</si>
  <si>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</si>
  <si>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</si>
  <si>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</si>
  <si>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</si>
  <si>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</si>
  <si>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</si>
  <si>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</si>
  <si>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</si>
  <si>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</si>
  <si>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</si>
  <si>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</si>
  <si>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</si>
  <si>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</si>
  <si>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</si>
  <si>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</si>
  <si>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</si>
  <si>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</si>
  <si>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</si>
  <si>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</si>
  <si>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</si>
  <si>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</si>
  <si>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</si>
  <si>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</si>
  <si>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</si>
  <si>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</si>
  <si>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</si>
  <si>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</si>
  <si>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</si>
  <si>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</si>
  <si>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</si>
  <si>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</si>
  <si>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</si>
  <si>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</si>
  <si>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</si>
  <si>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</si>
  <si>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</si>
  <si>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</si>
  <si>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</si>
  <si>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</si>
  <si>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</si>
  <si>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</si>
  <si>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</si>
  <si>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</si>
  <si>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</si>
  <si>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</si>
  <si>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</si>
  <si>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</si>
  <si>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</si>
  <si>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</si>
  <si>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</si>
  <si>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</si>
  <si>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</si>
  <si>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</si>
  <si>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</si>
  <si>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</si>
  <si>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</si>
  <si>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</si>
  <si>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</si>
  <si>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</si>
  <si>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</si>
  <si>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</si>
  <si>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</si>
  <si>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</si>
  <si>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</si>
  <si>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</si>
  <si>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</si>
  <si>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</si>
  <si>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</si>
  <si>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</si>
  <si>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</si>
  <si>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</si>
  <si>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</si>
  <si>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</si>
  <si>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</si>
  <si>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</si>
  <si>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</si>
  <si>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</si>
  <si>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</si>
  <si>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</si>
  <si>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</si>
  <si>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</si>
  <si>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</si>
  <si>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</si>
  <si>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</si>
  <si>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</si>
  <si>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</si>
  <si>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</si>
  <si>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</si>
  <si>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</si>
  <si>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</si>
  <si>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</si>
  <si>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</si>
  <si>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</si>
  <si>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</si>
  <si>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</si>
  <si>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</si>
  <si>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</si>
  <si>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</si>
  <si>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</si>
  <si>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</si>
  <si>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</si>
  <si>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</si>
  <si>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</si>
  <si>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</si>
  <si>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</si>
  <si>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</si>
  <si>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</si>
  <si>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</si>
  <si>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</si>
  <si>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</si>
  <si>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</si>
  <si>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</si>
  <si>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</si>
  <si>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</si>
  <si>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</si>
  <si>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</si>
  <si>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</si>
  <si>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</si>
  <si>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</si>
  <si>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</si>
  <si>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</si>
  <si>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</si>
  <si>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</si>
  <si>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</si>
  <si>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</si>
  <si>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</si>
  <si>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</si>
  <si>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</si>
  <si>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</si>
  <si>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</si>
  <si>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</si>
  <si>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</si>
  <si>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</si>
  <si>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</si>
  <si>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</si>
  <si>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</si>
  <si>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</si>
  <si>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</si>
  <si>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</si>
  <si>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</si>
  <si>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</si>
  <si>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</si>
  <si>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</si>
  <si>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</si>
  <si>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</si>
  <si>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</si>
  <si>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</si>
  <si>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</si>
  <si>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</si>
  <si>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</si>
  <si>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</si>
  <si>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</si>
  <si>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</si>
  <si>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</si>
  <si>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</si>
  <si>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</si>
  <si>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</si>
  <si>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</si>
  <si>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</si>
  <si>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</si>
  <si>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</si>
  <si>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</si>
  <si>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</si>
  <si>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</si>
  <si>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</si>
  <si>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</si>
  <si>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</si>
  <si>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</si>
  <si>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</si>
  <si>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</si>
  <si>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</si>
  <si>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</si>
  <si>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</si>
  <si>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</si>
  <si>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</si>
  <si>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</si>
  <si>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</si>
  <si>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</si>
  <si>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</si>
  <si>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</si>
  <si>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</si>
  <si>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</si>
  <si>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</si>
  <si>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</si>
  <si>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</si>
  <si>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</si>
  <si>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</si>
  <si>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</si>
  <si>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</si>
  <si>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</si>
  <si>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</si>
  <si>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</si>
  <si>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</si>
  <si>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</si>
  <si>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</si>
  <si>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</si>
  <si>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</si>
  <si>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</si>
  <si>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</si>
  <si>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</si>
  <si>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</si>
  <si>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</si>
  <si>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</si>
  <si>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</si>
  <si>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</si>
  <si>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</si>
  <si>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</si>
  <si>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</si>
  <si>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</si>
  <si>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</si>
  <si>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</si>
  <si>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</si>
  <si>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</si>
  <si>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</si>
  <si>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</si>
  <si>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</si>
  <si>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</si>
  <si>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</si>
  <si>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</si>
  <si>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</si>
  <si>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</si>
  <si>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</si>
  <si>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</si>
  <si>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</si>
  <si>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</si>
  <si>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</si>
  <si>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</si>
  <si>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</si>
  <si>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</si>
  <si>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</si>
  <si>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</si>
  <si>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</si>
  <si>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</si>
  <si>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</si>
  <si>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</si>
  <si>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</si>
  <si>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</si>
  <si>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</si>
  <si>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</si>
  <si>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</si>
  <si>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</si>
  <si>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</si>
  <si>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</si>
  <si>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</si>
  <si>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</si>
  <si>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</si>
  <si>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</si>
  <si>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</si>
  <si>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</si>
  <si>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</si>
  <si>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</si>
  <si>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</si>
  <si>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</si>
  <si>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</si>
  <si>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</si>
  <si>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</si>
  <si>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</si>
  <si>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</si>
  <si>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</si>
  <si>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</si>
  <si>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</si>
  <si>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</si>
  <si>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</si>
  <si>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</si>
  <si>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</si>
  <si>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</si>
  <si>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</si>
  <si>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</si>
  <si>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</si>
  <si>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</si>
  <si>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</si>
  <si>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</si>
  <si>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</si>
  <si>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</si>
  <si>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</si>
  <si>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</si>
  <si>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</si>
  <si>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</si>
  <si>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</si>
  <si>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</si>
  <si>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</si>
  <si>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</si>
  <si>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</si>
  <si>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</si>
  <si>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</si>
  <si>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</si>
  <si>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</si>
  <si>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</si>
  <si>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</si>
  <si>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</si>
  <si>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</si>
  <si>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</si>
  <si>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</si>
  <si>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</si>
  <si>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</si>
  <si>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</si>
  <si>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</si>
  <si>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</si>
  <si>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</si>
  <si>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</si>
  <si>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</si>
  <si>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</si>
  <si>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</si>
  <si>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</si>
  <si>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</si>
  <si>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</si>
  <si>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</si>
  <si>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</si>
  <si>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</si>
  <si>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</si>
  <si>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</si>
  <si>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</si>
  <si>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</si>
  <si>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</si>
  <si>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</si>
  <si>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</si>
  <si>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</si>
  <si>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</si>
  <si>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</si>
  <si>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</si>
  <si>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</si>
  <si>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</si>
  <si>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</si>
  <si>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</si>
  <si>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</si>
  <si>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</si>
  <si>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</si>
  <si>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</si>
  <si>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</si>
  <si>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</si>
  <si>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</si>
  <si>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</si>
  <si>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</si>
  <si>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</si>
  <si>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</si>
  <si>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</si>
  <si>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</si>
  <si>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</si>
  <si>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</si>
  <si>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</si>
  <si>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</si>
  <si>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</si>
  <si>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</si>
  <si>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</si>
  <si>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</si>
  <si>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</si>
  <si>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</si>
  <si>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</si>
  <si>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</si>
  <si>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</si>
  <si>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</si>
  <si>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</si>
  <si>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</si>
  <si>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</si>
  <si>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</si>
  <si>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</si>
  <si>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</si>
  <si>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</si>
  <si>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</si>
  <si>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</si>
  <si>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</si>
  <si>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</si>
  <si>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</si>
  <si>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</si>
  <si>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</si>
  <si>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</si>
  <si>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</si>
  <si>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</si>
  <si>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</si>
  <si>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</si>
  <si>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</si>
  <si>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</si>
  <si>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</si>
  <si>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</si>
  <si>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</si>
  <si>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</si>
  <si>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</si>
  <si>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</si>
  <si>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</si>
  <si>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</si>
  <si>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</si>
  <si>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</si>
  <si>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</si>
  <si>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</si>
  <si>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</si>
  <si>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</si>
  <si>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</si>
  <si>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</si>
  <si>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</si>
  <si>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</si>
  <si>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</si>
  <si>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</si>
  <si>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</si>
  <si>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</si>
  <si>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</si>
  <si>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</si>
  <si>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</si>
  <si>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</si>
  <si>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</si>
  <si>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</si>
  <si>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</si>
  <si>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</si>
  <si>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</si>
  <si>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</si>
  <si>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</si>
  <si>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</si>
  <si>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</si>
  <si>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</si>
  <si>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</si>
  <si>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</si>
  <si>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</si>
  <si>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</si>
  <si>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</si>
  <si>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</si>
  <si>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</si>
  <si>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</si>
  <si>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</si>
  <si>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</si>
  <si>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</si>
  <si>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</si>
  <si>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</si>
  <si>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</si>
  <si>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</si>
  <si>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</si>
  <si>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</si>
  <si>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</si>
  <si>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</si>
  <si>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</si>
  <si>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</si>
  <si>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</si>
  <si>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</si>
  <si>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</si>
  <si>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</si>
  <si>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</si>
  <si>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</si>
  <si>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</si>
  <si>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</si>
  <si>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</si>
  <si>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</si>
  <si>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</si>
  <si>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</si>
  <si>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</si>
  <si>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</si>
  <si>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</si>
  <si>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</si>
  <si>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</si>
  <si>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</si>
  <si>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</si>
  <si>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</si>
  <si>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</si>
  <si>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</si>
  <si>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</si>
  <si>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</si>
  <si>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</si>
  <si>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</si>
  <si>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</si>
  <si>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</si>
  <si>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</si>
  <si>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</si>
  <si>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</si>
  <si>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</si>
  <si>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</si>
  <si>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</si>
  <si>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</si>
  <si>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</si>
  <si>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</si>
  <si>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</si>
  <si>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</si>
  <si>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</si>
  <si>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</si>
  <si>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</si>
  <si>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</si>
  <si>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</si>
  <si>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</si>
  <si>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</si>
  <si>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</si>
  <si>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</si>
  <si>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</si>
  <si>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</si>
  <si>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</si>
  <si>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</si>
  <si>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</si>
  <si>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</si>
  <si>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</si>
  <si>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</si>
  <si>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</si>
  <si>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</si>
  <si>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</si>
  <si>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</si>
  <si>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</si>
  <si>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</si>
  <si>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</si>
  <si>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</si>
  <si>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</si>
  <si>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</si>
  <si>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</si>
  <si>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</si>
  <si>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</si>
  <si>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</si>
  <si>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</si>
  <si>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</si>
  <si>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</si>
  <si>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</si>
  <si>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</si>
  <si>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</si>
  <si>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</si>
  <si>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</si>
  <si>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</si>
  <si>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</si>
  <si>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</si>
  <si>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</si>
  <si>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</si>
  <si>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</si>
  <si>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</si>
  <si>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</si>
  <si>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</si>
  <si>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</si>
  <si>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</si>
  <si>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</si>
  <si>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</si>
  <si>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</si>
  <si>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</si>
  <si>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</si>
  <si>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</si>
  <si>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</si>
  <si>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</si>
  <si>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</si>
  <si>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</si>
  <si>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</si>
  <si>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</si>
  <si>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</si>
  <si>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</si>
  <si>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</si>
  <si>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</si>
  <si>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</si>
  <si>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</si>
  <si>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</si>
  <si>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</si>
  <si>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</si>
  <si>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</si>
  <si>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</si>
  <si>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</si>
  <si>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</si>
  <si>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</si>
  <si>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</si>
  <si>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</si>
  <si>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</si>
  <si>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</si>
  <si>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</si>
  <si>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</si>
  <si>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</si>
  <si>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</si>
  <si>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</si>
  <si>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</si>
  <si>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</si>
  <si>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</si>
  <si>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</si>
  <si>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</si>
  <si>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</si>
  <si>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</si>
  <si>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</si>
  <si>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</si>
  <si>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</si>
  <si>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</si>
  <si>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</si>
  <si>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</si>
  <si>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</si>
  <si>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</si>
  <si>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</si>
  <si>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</si>
  <si>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</si>
  <si>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</si>
  <si>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</si>
  <si>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</si>
  <si>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</si>
  <si>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</si>
  <si>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</si>
  <si>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</si>
  <si>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</si>
  <si>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</si>
  <si>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</si>
  <si>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</si>
  <si>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</si>
  <si>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</si>
  <si>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</si>
  <si>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</si>
  <si>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</si>
  <si>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</si>
  <si>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</si>
  <si>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</si>
  <si>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</si>
  <si>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</si>
  <si>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</si>
  <si>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</si>
  <si>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</si>
  <si>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</si>
  <si>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</si>
  <si>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</si>
  <si>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</si>
  <si>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</si>
  <si>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</si>
  <si>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</si>
  <si>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</si>
  <si>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</si>
  <si>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</si>
  <si>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</si>
  <si>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</si>
  <si>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</si>
  <si>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</si>
  <si>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</si>
  <si>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</si>
  <si>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</si>
  <si>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</si>
  <si>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</si>
  <si>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</si>
  <si>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</si>
  <si>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</si>
  <si>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</si>
  <si>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</si>
  <si>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</si>
  <si>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</si>
  <si>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</si>
  <si>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</si>
  <si>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</si>
  <si>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</si>
  <si>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</si>
  <si>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</si>
  <si>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</si>
  <si>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</si>
  <si>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</si>
  <si>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</si>
  <si>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</si>
  <si>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</si>
  <si>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</si>
  <si>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</si>
  <si>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</si>
  <si>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</si>
  <si>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</si>
  <si>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</si>
  <si>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</si>
  <si>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</si>
  <si>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</si>
  <si>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</si>
  <si>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</si>
  <si>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</si>
  <si>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</si>
  <si>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</si>
  <si>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</si>
  <si>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</si>
  <si>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</si>
  <si>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</si>
  <si>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</si>
  <si>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</si>
  <si>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</si>
  <si>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</si>
  <si>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</si>
  <si>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</si>
  <si>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</si>
  <si>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</si>
  <si>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</si>
  <si>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</si>
  <si>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</si>
  <si>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</si>
  <si>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</si>
  <si>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</si>
  <si>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</si>
  <si>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</si>
  <si>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</si>
  <si>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</si>
  <si>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</si>
  <si>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</si>
  <si>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</si>
  <si>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</si>
  <si>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</si>
  <si>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</si>
  <si>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</si>
  <si>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</si>
  <si>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</si>
  <si>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</si>
  <si>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</si>
  <si>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</si>
  <si>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</si>
  <si>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</si>
  <si>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</si>
  <si>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</si>
  <si>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</si>
  <si>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</si>
  <si>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</si>
  <si>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</si>
  <si>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</si>
  <si>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</si>
  <si>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</si>
  <si>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</si>
  <si>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</si>
  <si>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</si>
  <si>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</si>
  <si>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</si>
  <si>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</si>
  <si>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</si>
  <si>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</si>
  <si>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</si>
  <si>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</si>
  <si>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</si>
  <si>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</si>
  <si>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</si>
  <si>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</si>
  <si>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</si>
  <si>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</si>
  <si>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</si>
  <si>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</si>
  <si>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</si>
  <si>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</si>
  <si>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</si>
  <si>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</si>
  <si>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</si>
  <si>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</si>
  <si>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</si>
  <si>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</si>
  <si>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</si>
  <si>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</si>
  <si>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</si>
  <si>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</si>
  <si>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</si>
  <si>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</si>
  <si>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</si>
  <si>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</si>
  <si>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</si>
  <si>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</si>
  <si>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</si>
  <si>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</si>
  <si>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</si>
  <si>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</si>
  <si>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</si>
  <si>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</si>
  <si>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</si>
  <si>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</si>
  <si>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</si>
  <si>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</si>
  <si>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</si>
  <si>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</si>
  <si>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</si>
  <si>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</si>
  <si>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</si>
  <si>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</si>
  <si>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</si>
  <si>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</si>
  <si>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</si>
  <si>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</si>
  <si>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</si>
  <si>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</si>
  <si>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</si>
  <si>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</si>
  <si>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</si>
  <si>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</si>
  <si>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</si>
  <si>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</si>
  <si>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</si>
  <si>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</si>
  <si>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</si>
  <si>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</si>
  <si>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</si>
  <si>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</si>
  <si>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</si>
  <si>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</si>
  <si>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</si>
  <si>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</si>
  <si>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</si>
  <si>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</si>
  <si>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</si>
  <si>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</si>
  <si>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</si>
  <si>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</si>
  <si>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</si>
  <si>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</si>
  <si>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</si>
  <si>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</si>
  <si>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</si>
  <si>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</si>
  <si>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</si>
  <si>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</si>
  <si>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</si>
  <si>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</si>
  <si>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</si>
  <si>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</si>
  <si>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</si>
  <si>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</si>
  <si>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</si>
  <si>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</si>
  <si>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</si>
  <si>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</si>
  <si>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</si>
  <si>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</si>
  <si>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</si>
  <si>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</si>
  <si>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</si>
  <si>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</si>
  <si>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</si>
  <si>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</si>
  <si>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</si>
  <si>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</si>
  <si>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</si>
  <si>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</si>
  <si>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</si>
  <si>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</si>
  <si>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</si>
  <si>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</si>
  <si>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</si>
  <si>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</si>
  <si>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</si>
  <si>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</si>
  <si>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</si>
  <si>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</si>
  <si>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</si>
  <si>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</si>
  <si>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</si>
  <si>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</si>
  <si>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</si>
  <si>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</si>
  <si>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</si>
  <si>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</si>
  <si>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</si>
  <si>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</si>
  <si>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</si>
  <si>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</si>
  <si>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</si>
  <si>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</si>
  <si>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</si>
  <si>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</si>
  <si>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</si>
  <si>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</si>
  <si>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</si>
  <si>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</si>
  <si>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</si>
  <si>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</si>
  <si>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</si>
  <si>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</si>
  <si>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</si>
  <si>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</si>
  <si>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</si>
  <si>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</si>
  <si>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</si>
  <si>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</si>
  <si>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</si>
  <si>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</si>
  <si>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</si>
  <si>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</si>
  <si>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</si>
  <si>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</si>
  <si>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</si>
  <si>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</si>
  <si>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</si>
  <si>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</si>
  <si>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</si>
  <si>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</si>
  <si>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</si>
  <si>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</si>
  <si>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</si>
  <si>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</si>
  <si>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</si>
  <si>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</si>
  <si>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</si>
  <si>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</si>
  <si>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</si>
  <si>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</si>
  <si>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</si>
  <si>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</si>
  <si>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</si>
  <si>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</si>
  <si>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</si>
  <si>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</si>
  <si>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</si>
  <si>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</si>
  <si>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</si>
  <si>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</si>
  <si>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</si>
  <si>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</si>
  <si>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</si>
  <si>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</si>
  <si>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</si>
  <si>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</si>
  <si>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</si>
  <si>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</si>
  <si>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</si>
  <si>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</si>
  <si>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</si>
  <si>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</si>
  <si>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</si>
  <si>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</si>
  <si>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</si>
  <si>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</si>
  <si>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</si>
  <si>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</si>
  <si>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</si>
  <si>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</si>
  <si>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</si>
  <si>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</si>
  <si>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</si>
  <si>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</si>
  <si>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</si>
  <si>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</si>
  <si>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</si>
  <si>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</si>
  <si>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</si>
  <si>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</si>
  <si>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</si>
  <si>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</si>
  <si>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</si>
  <si>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</si>
  <si>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</si>
  <si>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</si>
  <si>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</si>
  <si>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</si>
  <si>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</si>
  <si>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</si>
  <si>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</si>
  <si>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</si>
  <si>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</si>
  <si>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</si>
  <si>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</si>
  <si>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</si>
  <si>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</si>
  <si>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</si>
  <si>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</si>
  <si>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</si>
  <si>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</si>
  <si>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</si>
  <si>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</si>
  <si>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</si>
  <si>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</si>
  <si>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</si>
  <si>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</si>
  <si>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</si>
  <si>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</si>
  <si>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</si>
  <si>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</si>
  <si>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</si>
  <si>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</si>
  <si>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</si>
  <si>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</si>
  <si>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</si>
  <si>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</si>
  <si>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</si>
  <si>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</si>
  <si>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</si>
  <si>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</si>
  <si>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</si>
  <si>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</si>
  <si>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</si>
  <si>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</si>
  <si>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</si>
  <si>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</si>
  <si>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</si>
  <si>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</si>
  <si>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</si>
  <si>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</si>
  <si>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</si>
  <si>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</si>
  <si>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</si>
  <si>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</si>
  <si>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</si>
  <si>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</si>
  <si>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</si>
  <si>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</si>
  <si>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</si>
  <si>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</si>
  <si>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</si>
  <si>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</si>
  <si>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</si>
  <si>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</si>
  <si>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</si>
  <si>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</si>
  <si>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</si>
  <si>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</si>
  <si>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</si>
  <si>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</si>
  <si>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</si>
  <si>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</si>
  <si>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</si>
  <si>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</si>
  <si>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</si>
  <si>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</si>
  <si>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</si>
  <si>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</si>
  <si>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</si>
  <si>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</si>
  <si>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</si>
  <si>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</si>
  <si>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</si>
  <si>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</si>
  <si>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</si>
  <si>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</si>
  <si>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</si>
  <si>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</si>
  <si>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</si>
  <si>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</si>
  <si>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</si>
  <si>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</si>
  <si>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</si>
  <si>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</si>
  <si>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</si>
  <si>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</si>
  <si>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</si>
  <si>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</si>
  <si>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</si>
  <si>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</si>
  <si>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</si>
  <si>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</si>
  <si>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</si>
  <si>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</si>
  <si>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</si>
  <si>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</si>
  <si>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</si>
  <si>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</si>
  <si>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</si>
  <si>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</si>
  <si>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</si>
  <si>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</si>
  <si>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</si>
  <si>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</si>
  <si>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</si>
  <si>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</si>
  <si>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</si>
  <si>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</si>
  <si>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</si>
  <si>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</si>
  <si>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</si>
  <si>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</si>
  <si>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</si>
  <si>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</si>
  <si>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</si>
  <si>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</si>
  <si>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</si>
  <si>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</si>
  <si>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</si>
  <si>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</si>
  <si>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</si>
  <si>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</si>
  <si>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</si>
  <si>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</si>
  <si>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</si>
  <si>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</si>
  <si>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</si>
  <si>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</si>
  <si>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</si>
  <si>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</si>
  <si>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</si>
  <si>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</si>
  <si>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</si>
  <si>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</si>
  <si>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</si>
  <si>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</si>
  <si>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</si>
  <si>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</si>
  <si>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</si>
  <si>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</si>
  <si>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</si>
  <si>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</si>
  <si>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</si>
  <si>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</si>
  <si>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</si>
  <si>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</si>
  <si>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</si>
  <si>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</si>
  <si>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</si>
  <si>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</si>
  <si>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</si>
  <si>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</si>
  <si>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</si>
  <si>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</si>
  <si>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</si>
  <si>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</si>
  <si>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</si>
  <si>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</si>
  <si>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</si>
  <si>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</si>
  <si>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</si>
  <si>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</si>
  <si>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</si>
  <si>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</si>
  <si>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</si>
  <si>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</si>
  <si>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</si>
  <si>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</si>
  <si>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</si>
  <si>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</si>
  <si>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</si>
  <si>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</si>
  <si>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</si>
  <si>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</si>
  <si>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</si>
  <si>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</si>
  <si>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</si>
  <si>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</si>
  <si>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</si>
  <si>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</si>
  <si>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</si>
  <si>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</si>
  <si>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</si>
  <si>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</si>
  <si>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</si>
  <si>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</si>
  <si>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</si>
  <si>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</si>
  <si>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</si>
  <si>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</si>
  <si>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</si>
  <si>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</si>
  <si>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</si>
  <si>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</si>
  <si>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</si>
  <si>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</si>
  <si>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</si>
  <si>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</si>
  <si>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</si>
  <si>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</si>
  <si>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</si>
  <si>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</si>
  <si>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</si>
  <si>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</si>
  <si>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</si>
  <si>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</si>
  <si>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</si>
  <si>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</si>
  <si>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</si>
  <si>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</si>
  <si>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</si>
  <si>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</si>
  <si>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</si>
  <si>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</si>
  <si>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</si>
  <si>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</si>
  <si>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</si>
  <si>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</si>
  <si>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</si>
  <si>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</si>
  <si>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</si>
  <si>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</si>
  <si>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</si>
  <si>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</si>
  <si>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</si>
  <si>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</si>
  <si>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</si>
  <si>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</si>
  <si>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</si>
  <si>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</si>
  <si>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</si>
  <si>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</si>
  <si>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</si>
  <si>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</si>
  <si>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</si>
  <si>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</si>
  <si>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</si>
  <si>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</si>
  <si>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</si>
  <si>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</si>
  <si>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</si>
  <si>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</si>
  <si>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</si>
  <si>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</si>
  <si>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</si>
  <si>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</si>
  <si>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</si>
  <si>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</si>
  <si>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</si>
  <si>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</si>
  <si>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</si>
  <si>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</si>
  <si>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</si>
  <si>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</si>
  <si>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</si>
  <si>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</si>
  <si>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</si>
  <si>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</si>
  <si>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</si>
  <si>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</si>
  <si>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</si>
  <si>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</si>
  <si>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</si>
  <si>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</si>
  <si>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</si>
  <si>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</si>
  <si>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</si>
  <si>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</si>
  <si>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</si>
  <si>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</si>
  <si>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</si>
  <si>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</si>
  <si>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</si>
  <si>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</si>
  <si>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</si>
  <si>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</si>
  <si>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</si>
  <si>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</si>
  <si>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</si>
  <si>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</si>
  <si>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</si>
  <si>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</si>
  <si>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</si>
  <si>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</si>
  <si>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</si>
  <si>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</si>
  <si>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</si>
  <si>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</si>
  <si>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</si>
  <si>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</si>
  <si>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</si>
  <si>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</si>
  <si>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</si>
  <si>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</si>
  <si>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</si>
  <si>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</si>
  <si>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</si>
  <si>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</si>
  <si>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</si>
  <si>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</si>
  <si>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</si>
  <si>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</si>
  <si>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</si>
  <si>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</si>
  <si>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</si>
  <si>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</si>
  <si>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</si>
  <si>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</si>
  <si>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</si>
  <si>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</si>
  <si>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</si>
  <si>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</si>
  <si>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</si>
  <si>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</si>
  <si>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</si>
  <si>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</si>
  <si>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</si>
  <si>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</si>
  <si>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</si>
  <si>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</si>
  <si>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</si>
  <si>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</si>
  <si>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</si>
  <si>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</si>
  <si>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</si>
  <si>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</si>
  <si>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</si>
  <si>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</si>
  <si>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</si>
  <si>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</si>
  <si>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</si>
  <si>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</si>
  <si>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</si>
  <si>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</si>
  <si>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</si>
  <si>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</si>
  <si>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</si>
  <si>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</si>
  <si>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</si>
  <si>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</si>
  <si>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</si>
  <si>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</si>
  <si>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</si>
  <si>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</si>
  <si>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</si>
  <si>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</si>
  <si>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</si>
  <si>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</si>
  <si>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</si>
  <si>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</si>
  <si>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</si>
  <si>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</si>
  <si>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</si>
  <si>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</si>
  <si>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</si>
  <si>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</si>
  <si>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</si>
  <si>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</si>
  <si>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</si>
  <si>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</si>
  <si>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</si>
  <si>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</si>
  <si>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</si>
  <si>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</si>
  <si>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</si>
  <si>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</si>
  <si>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</si>
  <si>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</si>
  <si>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</si>
  <si>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</si>
  <si>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</si>
  <si>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</si>
  <si>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</si>
  <si>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</si>
  <si>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</si>
  <si>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</si>
  <si>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</si>
  <si>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</si>
  <si>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</si>
  <si>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</si>
  <si>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</si>
  <si>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</si>
  <si>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</si>
  <si>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</si>
  <si>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</si>
  <si>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</si>
  <si>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</si>
  <si>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</si>
  <si>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</si>
  <si>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</si>
  <si>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</si>
  <si>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</si>
  <si>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</si>
  <si>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</si>
  <si>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</si>
  <si>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</si>
  <si>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</si>
  <si>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</si>
  <si>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</si>
  <si>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</si>
  <si>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</si>
  <si>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</si>
  <si>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</si>
  <si>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</si>
  <si>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</si>
  <si>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</si>
  <si>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</si>
  <si>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</si>
  <si>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</si>
  <si>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</si>
  <si>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</si>
  <si>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</si>
  <si>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</si>
  <si>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</si>
  <si>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</si>
  <si>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</si>
  <si>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</si>
  <si>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</si>
  <si>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</si>
  <si>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</si>
  <si>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</si>
  <si>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</si>
  <si>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</si>
  <si>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</si>
  <si>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</si>
  <si>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</si>
  <si>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</si>
  <si>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</si>
  <si>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</si>
  <si>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</si>
  <si>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</si>
  <si>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</si>
  <si>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</si>
  <si>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</si>
  <si>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</si>
  <si>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</si>
  <si>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</si>
  <si>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</si>
  <si>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</si>
  <si>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</si>
  <si>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</si>
  <si>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</si>
  <si>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</si>
  <si>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</si>
  <si>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</si>
  <si>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</si>
  <si>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</si>
  <si>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</si>
  <si>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</si>
  <si>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</si>
  <si>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</si>
  <si>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</si>
  <si>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</si>
  <si>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</si>
  <si>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</si>
  <si>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</si>
  <si>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</si>
  <si>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</si>
  <si>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</si>
  <si>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</si>
  <si>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</si>
  <si>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</si>
  <si>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</si>
  <si>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</si>
  <si>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</si>
  <si>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</si>
  <si>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</si>
  <si>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</si>
  <si>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</si>
  <si>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</si>
  <si>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</si>
  <si>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</si>
  <si>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</si>
  <si>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</si>
  <si>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</si>
  <si>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</si>
  <si>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</si>
  <si>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</si>
  <si>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</si>
  <si>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</si>
  <si>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</si>
  <si>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</si>
  <si>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</si>
  <si>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</si>
  <si>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</si>
  <si>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</si>
  <si>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</si>
  <si>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</si>
  <si>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</si>
  <si>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</si>
  <si>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</si>
  <si>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</si>
  <si>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</si>
  <si>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</si>
  <si>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</si>
  <si>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</si>
  <si>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</si>
  <si>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</si>
  <si>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</si>
  <si>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</si>
  <si>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</si>
  <si>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</si>
  <si>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</si>
  <si>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</si>
  <si>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</si>
  <si>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</si>
  <si>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</si>
  <si>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</si>
  <si>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</si>
  <si>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</si>
  <si>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</si>
  <si>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</si>
  <si>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</si>
  <si>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</si>
  <si>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</si>
  <si>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</si>
  <si>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</si>
  <si>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</si>
  <si>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</si>
  <si>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</si>
  <si>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</si>
  <si>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</si>
  <si>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</si>
  <si>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</si>
  <si>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</si>
  <si>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</si>
  <si>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</si>
  <si>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</si>
  <si>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</si>
  <si>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</si>
  <si>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</si>
  <si>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</si>
  <si>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</si>
  <si>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</si>
  <si>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</si>
  <si>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</si>
  <si>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</si>
  <si>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</si>
  <si>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</si>
  <si>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</si>
  <si>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</si>
  <si>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</si>
  <si>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</si>
  <si>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</si>
  <si>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</si>
  <si>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</si>
  <si>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</si>
  <si>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</si>
  <si>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</si>
  <si>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</si>
  <si>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</si>
  <si>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</si>
  <si>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</si>
  <si>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</si>
  <si>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</si>
  <si>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</si>
  <si>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</si>
  <si>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</si>
  <si>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</si>
  <si>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</si>
  <si>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</si>
  <si>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</si>
  <si>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</si>
  <si>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</si>
  <si>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</si>
  <si>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</si>
  <si>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</si>
  <si>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</si>
  <si>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</si>
  <si>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</si>
  <si>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</si>
  <si>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</si>
  <si>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</si>
  <si>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</si>
  <si>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</si>
  <si>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</si>
  <si>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</si>
  <si>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</si>
  <si>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</si>
  <si>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</si>
  <si>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</si>
  <si>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</si>
  <si>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</si>
  <si>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</si>
  <si>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</si>
  <si>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</si>
  <si>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</si>
  <si>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</si>
  <si>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</si>
  <si>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</si>
  <si>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</si>
  <si>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</si>
  <si>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</si>
  <si>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</si>
  <si>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</si>
  <si>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</si>
  <si>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</si>
  <si>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</si>
  <si>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</si>
  <si>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</si>
  <si>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</si>
  <si>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</si>
  <si>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</si>
  <si>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</si>
  <si>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</si>
  <si>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</si>
  <si>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</si>
  <si>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</si>
  <si>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</si>
  <si>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</si>
  <si>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</si>
  <si>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</si>
  <si>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</si>
  <si>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</si>
  <si>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</si>
  <si>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</si>
  <si>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</si>
  <si>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</si>
  <si>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</si>
  <si>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</si>
  <si>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</si>
  <si>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</si>
  <si>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</si>
  <si>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</si>
  <si>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</si>
  <si>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</si>
  <si>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</si>
  <si>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</si>
  <si>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</si>
  <si>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</si>
  <si>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</si>
  <si>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</si>
  <si>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</si>
  <si>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</si>
  <si>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</si>
  <si>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</si>
  <si>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</si>
  <si>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</si>
  <si>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</si>
  <si>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</si>
  <si>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</si>
  <si>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</si>
  <si>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</si>
  <si>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</si>
  <si>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</si>
  <si>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</si>
  <si>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</si>
  <si>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</si>
  <si>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</si>
  <si>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</si>
  <si>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</si>
  <si>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</si>
  <si>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</si>
  <si>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</si>
  <si>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</si>
  <si>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</si>
  <si>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</si>
  <si>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</si>
  <si>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</si>
  <si>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</si>
  <si>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</si>
  <si>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</si>
  <si>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</si>
  <si>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</si>
  <si>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</si>
  <si>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</si>
  <si>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</si>
  <si>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</si>
  <si>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</si>
  <si>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</si>
  <si>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</si>
  <si>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</si>
  <si>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</si>
  <si>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</si>
  <si>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</si>
  <si>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</si>
  <si>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</si>
  <si>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</si>
  <si>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</si>
  <si>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</si>
  <si>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</si>
  <si>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</si>
  <si>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</si>
  <si>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</si>
  <si>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</si>
  <si>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</si>
  <si>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</si>
  <si>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</si>
  <si>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</si>
  <si>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</si>
  <si>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</si>
  <si>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</si>
  <si>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</si>
  <si>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</si>
  <si>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</si>
  <si>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</si>
  <si>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</si>
  <si>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</si>
  <si>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</si>
  <si>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</si>
  <si>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</si>
  <si>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</si>
  <si>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</si>
  <si>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</si>
  <si>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</si>
  <si>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</si>
  <si>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</si>
  <si>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</si>
  <si>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</si>
  <si>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</si>
  <si>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</si>
  <si>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</si>
  <si>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</si>
  <si>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</si>
  <si>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</si>
  <si>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</si>
  <si>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</si>
  <si>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</si>
  <si>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</si>
  <si>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</si>
  <si>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</si>
  <si>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</si>
  <si>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</si>
  <si>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</si>
  <si>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</si>
  <si>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</si>
  <si>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</si>
  <si>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</si>
  <si>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</si>
  <si>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</si>
  <si>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</si>
  <si>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</si>
  <si>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</si>
  <si>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</si>
  <si>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</si>
  <si>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</si>
  <si>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</si>
  <si>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</si>
  <si>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</si>
  <si>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</si>
  <si>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</si>
  <si>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</si>
  <si>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</si>
  <si>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</si>
  <si>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</si>
  <si>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</si>
  <si>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</si>
  <si>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</si>
  <si>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</si>
  <si>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</si>
  <si>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</si>
  <si>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</si>
  <si>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</si>
  <si>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</si>
  <si>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</si>
  <si>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</si>
  <si>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</si>
  <si>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</si>
  <si>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</si>
  <si>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</si>
  <si>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</si>
  <si>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</si>
  <si>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</si>
  <si>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</si>
  <si>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</si>
  <si>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</si>
  <si>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</si>
  <si>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</si>
  <si>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</si>
  <si>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</si>
  <si>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</si>
  <si>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</si>
  <si>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</si>
  <si>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</si>
  <si>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</si>
  <si>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</si>
  <si>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</si>
  <si>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</si>
  <si>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</si>
  <si>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</si>
  <si>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</si>
  <si>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</si>
  <si>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</si>
  <si>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</si>
  <si>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</si>
  <si>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</si>
  <si>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</si>
  <si>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</si>
  <si>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</si>
  <si>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</si>
  <si>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</si>
  <si>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</si>
  <si>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</si>
  <si>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</si>
  <si>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</si>
  <si>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</si>
  <si>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</si>
  <si>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</si>
  <si>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</si>
  <si>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</si>
  <si>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</si>
  <si>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</si>
  <si>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</si>
  <si>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</si>
  <si>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</si>
  <si>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</si>
  <si>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</si>
  <si>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</si>
  <si>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</si>
  <si>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</si>
  <si>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</si>
  <si>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</si>
  <si>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</si>
  <si>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</si>
  <si>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</si>
  <si>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</si>
  <si>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</si>
  <si>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</si>
  <si>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</si>
  <si>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</si>
  <si>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</si>
  <si>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</si>
  <si>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</si>
  <si>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</si>
  <si>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</si>
  <si>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</si>
  <si>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</si>
  <si>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</si>
  <si>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</si>
  <si>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</si>
  <si>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</si>
  <si>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</si>
  <si>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</si>
  <si>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</si>
  <si>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</si>
  <si>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</si>
  <si>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</si>
  <si>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</si>
  <si>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</si>
  <si>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</si>
  <si>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</si>
  <si>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</si>
  <si>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</si>
  <si>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</si>
  <si>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</si>
  <si>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</si>
  <si>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</si>
  <si>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</si>
  <si>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</si>
  <si>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</si>
  <si>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</si>
  <si>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</si>
  <si>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</si>
  <si>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</si>
  <si>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</si>
  <si>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</si>
  <si>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</si>
  <si>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</si>
  <si>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</si>
  <si>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</si>
  <si>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</si>
  <si>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</si>
  <si>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</si>
  <si>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</si>
  <si>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</si>
  <si>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</si>
  <si>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</si>
  <si>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</si>
  <si>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</si>
  <si>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</si>
  <si>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</si>
  <si>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</si>
  <si>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</si>
  <si>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</si>
  <si>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</si>
  <si>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</si>
  <si>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</si>
  <si>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</si>
  <si>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</si>
  <si>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</si>
  <si>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</si>
  <si>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</si>
  <si>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</si>
  <si>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</si>
  <si>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</si>
  <si>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</si>
  <si>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</si>
  <si>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</si>
  <si>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</si>
  <si>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</si>
  <si>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</si>
  <si>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</si>
  <si>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</si>
  <si>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</si>
  <si>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</si>
  <si>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</si>
  <si>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</si>
  <si>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</si>
  <si>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</si>
  <si>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</si>
  <si>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</si>
  <si>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</si>
  <si>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</si>
  <si>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</si>
  <si>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</si>
  <si>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</si>
  <si>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</si>
  <si>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</si>
  <si>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</si>
  <si>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</si>
  <si>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</si>
  <si>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</si>
  <si>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</si>
  <si>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</si>
  <si>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</si>
  <si>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</si>
  <si>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</si>
  <si>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</si>
  <si>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</si>
  <si>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</si>
  <si>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</si>
  <si>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</si>
  <si>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</si>
  <si>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</si>
  <si>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</si>
  <si>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</si>
  <si>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</si>
  <si>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</si>
  <si>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</si>
  <si>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</si>
  <si>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</si>
  <si>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</si>
  <si>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</si>
  <si>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</si>
  <si>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</si>
  <si>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</si>
  <si>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</si>
  <si>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</si>
  <si>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</si>
  <si>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</si>
  <si>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</si>
  <si>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</si>
  <si>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</si>
  <si>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</si>
  <si>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</si>
  <si>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</si>
  <si>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</si>
  <si>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</si>
  <si>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</si>
  <si>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</si>
  <si>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</si>
  <si>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</si>
  <si>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</si>
  <si>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</si>
  <si>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</si>
  <si>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</si>
  <si>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</si>
  <si>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</si>
  <si>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</si>
  <si>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</si>
  <si>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</si>
  <si>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</si>
  <si>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</si>
  <si>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</si>
  <si>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</si>
  <si>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</si>
  <si>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</si>
  <si>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</si>
  <si>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</si>
  <si>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</si>
  <si>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</si>
  <si>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</si>
  <si>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</si>
  <si>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</si>
  <si>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</si>
  <si>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</si>
  <si>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</si>
  <si>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</si>
  <si>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</si>
  <si>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</si>
  <si>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</si>
  <si>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</si>
  <si>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</si>
  <si>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</si>
  <si>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</si>
  <si>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</si>
  <si>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</si>
  <si>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</si>
  <si>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</si>
  <si>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</si>
  <si>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</si>
  <si>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</si>
  <si>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</si>
  <si>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</si>
  <si>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</si>
  <si>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</si>
  <si>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</si>
  <si>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</si>
  <si>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</si>
  <si>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</si>
  <si>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</si>
  <si>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</si>
  <si>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</si>
  <si>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</si>
  <si>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</si>
  <si>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</si>
  <si>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</si>
  <si>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</si>
  <si>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</si>
  <si>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</si>
  <si>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</si>
  <si>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</si>
  <si>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</si>
  <si>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</si>
  <si>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</si>
  <si>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</si>
  <si>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</si>
  <si>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</si>
  <si>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</si>
  <si>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</si>
  <si>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</si>
  <si>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</si>
  <si>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</si>
  <si>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</si>
  <si>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</si>
  <si>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</si>
  <si>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</si>
  <si>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</si>
  <si>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</si>
  <si>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</si>
  <si>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</si>
  <si>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</si>
  <si>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</si>
  <si>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</si>
  <si>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</si>
  <si>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</si>
  <si>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</si>
  <si>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</si>
  <si>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</si>
  <si>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</si>
  <si>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</si>
  <si>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</si>
  <si>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</si>
  <si>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</si>
  <si>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</si>
  <si>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</si>
  <si>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</si>
  <si>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</si>
  <si>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</si>
  <si>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</si>
  <si>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</si>
  <si>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</si>
  <si>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</si>
  <si>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</si>
  <si>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</si>
  <si>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</si>
  <si>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</si>
  <si>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</si>
  <si>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</si>
  <si>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</si>
  <si>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</si>
  <si>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</si>
  <si>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</si>
  <si>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</si>
  <si>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</si>
  <si>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</si>
  <si>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</si>
  <si>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</si>
  <si>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</si>
  <si>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</si>
  <si>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</si>
  <si>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</si>
  <si>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</si>
  <si>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</si>
  <si>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</si>
  <si>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</si>
  <si>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</si>
  <si>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</si>
  <si>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</si>
  <si>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</si>
  <si>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</si>
  <si>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</si>
  <si>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</si>
  <si>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</si>
  <si>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</si>
  <si>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</si>
  <si>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</si>
  <si>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</si>
  <si>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</si>
  <si>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</si>
  <si>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</si>
  <si>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</si>
  <si>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</si>
  <si>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</si>
  <si>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</si>
  <si>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</si>
  <si>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</si>
  <si>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</si>
  <si>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</si>
  <si>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</si>
  <si>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</si>
  <si>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</si>
  <si>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</si>
  <si>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</si>
  <si>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</si>
  <si>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</si>
  <si>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</si>
  <si>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</si>
  <si>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</si>
  <si>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</si>
  <si>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</si>
  <si>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</si>
  <si>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</si>
  <si>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</si>
  <si>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</si>
  <si>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</si>
  <si>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</si>
  <si>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</si>
  <si>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</si>
  <si>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</si>
  <si>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</si>
  <si>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</si>
  <si>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</si>
  <si>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</si>
  <si>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</si>
  <si>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</si>
  <si>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</si>
  <si>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</si>
  <si>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</si>
  <si>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</si>
  <si>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</si>
  <si>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</si>
  <si>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</si>
  <si>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</si>
  <si>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</si>
  <si>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</si>
  <si>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</si>
  <si>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</si>
  <si>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</si>
  <si>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</si>
  <si>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</si>
  <si>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</si>
  <si>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</si>
  <si>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</si>
  <si>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</si>
  <si>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</si>
  <si>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</si>
  <si>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</si>
  <si>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</si>
  <si>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</si>
  <si>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</si>
  <si>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</si>
  <si>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</si>
  <si>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</si>
  <si>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</si>
  <si>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</si>
  <si>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</si>
  <si>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</si>
  <si>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</si>
  <si>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</si>
  <si>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</si>
  <si>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</si>
  <si>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</si>
  <si>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</si>
  <si>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</si>
  <si>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</si>
  <si>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</si>
  <si>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</si>
  <si>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</si>
  <si>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</si>
  <si>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</si>
  <si>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</si>
  <si>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</si>
  <si>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</si>
  <si>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</si>
  <si>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</si>
  <si>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</si>
  <si>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</si>
  <si>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</si>
  <si>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</si>
  <si>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</si>
  <si>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</si>
  <si>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</si>
  <si>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</si>
  <si>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</si>
  <si>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</si>
  <si>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</si>
  <si>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</si>
  <si>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</si>
  <si>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</si>
  <si>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</si>
  <si>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</si>
  <si>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</si>
  <si>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</si>
  <si>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</si>
  <si>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</si>
  <si>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</si>
  <si>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</si>
  <si>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</si>
  <si>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</si>
  <si>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</si>
  <si>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</si>
  <si>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</si>
  <si>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</si>
  <si>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</si>
  <si>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</si>
  <si>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</si>
  <si>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</si>
  <si>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</si>
  <si>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</si>
  <si>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</si>
  <si>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</si>
  <si>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</si>
  <si>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</si>
  <si>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</si>
  <si>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</si>
  <si>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</si>
  <si>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</si>
  <si>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</si>
  <si>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</si>
  <si>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</si>
  <si>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</si>
  <si>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</si>
  <si>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</si>
  <si>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</si>
  <si>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</si>
  <si>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</si>
  <si>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</si>
  <si>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</si>
  <si>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</si>
  <si>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</si>
  <si>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</si>
  <si>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</si>
  <si>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</si>
  <si>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</si>
  <si>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</si>
  <si>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</si>
  <si>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</si>
  <si>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</si>
  <si>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</si>
  <si>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</si>
  <si>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</si>
  <si>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</si>
  <si>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</si>
  <si>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</si>
  <si>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</si>
  <si>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</si>
  <si>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</si>
  <si>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</si>
  <si>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</si>
  <si>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</si>
  <si>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</si>
  <si>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</si>
  <si>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</si>
  <si>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</si>
  <si>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</si>
  <si>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</si>
  <si>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</si>
  <si>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</si>
  <si>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</si>
  <si>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</si>
  <si>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</si>
  <si>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</si>
  <si>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</si>
  <si>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</si>
  <si>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</si>
  <si>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</si>
  <si>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</si>
  <si>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</si>
  <si>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</si>
  <si>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</si>
  <si>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</si>
  <si>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</si>
  <si>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</si>
  <si>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</si>
  <si>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</si>
  <si>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</si>
  <si>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</si>
  <si>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</si>
  <si>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</si>
  <si>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</si>
  <si>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</si>
  <si>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</si>
  <si>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</si>
  <si>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</si>
  <si>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</si>
  <si>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</si>
  <si>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</si>
  <si>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</si>
  <si>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</si>
  <si>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</si>
  <si>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</si>
  <si>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</si>
  <si>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</si>
  <si>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</si>
  <si>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</si>
  <si>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</si>
  <si>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</si>
  <si>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</si>
  <si>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</si>
  <si>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</si>
  <si>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</si>
  <si>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</si>
  <si>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</si>
  <si>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</si>
  <si>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</si>
  <si>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</si>
  <si>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</si>
  <si>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</si>
  <si>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</si>
  <si>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</si>
  <si>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</si>
  <si>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</si>
  <si>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</si>
  <si>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</si>
  <si>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</si>
  <si>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</si>
  <si>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</si>
  <si>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</si>
  <si>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</si>
  <si>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</si>
  <si>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</si>
  <si>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</si>
  <si>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</si>
  <si>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</si>
  <si>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</si>
  <si>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</si>
  <si>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</si>
  <si>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</si>
  <si>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</si>
  <si>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</si>
  <si>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</si>
  <si>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</si>
  <si>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</si>
  <si>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</si>
  <si>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</si>
  <si>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</si>
  <si>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</si>
  <si>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</si>
  <si>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</si>
  <si>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</si>
  <si>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</si>
  <si>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</si>
  <si>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</si>
  <si>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</si>
  <si>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</si>
  <si>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</si>
  <si>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</si>
  <si>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</si>
  <si>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</si>
  <si>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</si>
  <si>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</si>
  <si>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</si>
  <si>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</si>
  <si>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</si>
  <si>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</si>
  <si>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</si>
  <si>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</si>
  <si>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</si>
  <si>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</si>
  <si>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</si>
  <si>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</si>
  <si>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</si>
  <si>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</si>
  <si>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</si>
  <si>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</si>
  <si>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</si>
  <si>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</si>
  <si>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</si>
  <si>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</si>
  <si>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</si>
  <si>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</si>
  <si>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</si>
  <si>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</si>
  <si>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</si>
  <si>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</si>
  <si>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</si>
  <si>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</si>
  <si>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</si>
  <si>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</si>
  <si>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</si>
  <si>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</si>
  <si>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</si>
  <si>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</si>
  <si>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</si>
  <si>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</si>
  <si>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</si>
  <si>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</si>
  <si>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</si>
  <si>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</si>
  <si>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</si>
  <si>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</si>
  <si>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</si>
  <si>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</si>
  <si>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</si>
  <si>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</si>
  <si>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</si>
  <si>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</si>
  <si>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</si>
  <si>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</si>
  <si>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</si>
  <si>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</si>
  <si>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</si>
  <si>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</si>
  <si>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</si>
  <si>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</si>
  <si>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</si>
  <si>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</si>
  <si>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</si>
  <si>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</si>
  <si>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</si>
  <si>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</si>
  <si>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</si>
  <si>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</si>
  <si>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</si>
  <si>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</si>
  <si>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</si>
  <si>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</si>
  <si>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</si>
  <si>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</si>
  <si>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</si>
  <si>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</si>
  <si>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</si>
  <si>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</si>
  <si>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</si>
  <si>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</si>
  <si>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</si>
  <si>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</si>
  <si>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</si>
  <si>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</si>
  <si>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</si>
  <si>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</si>
  <si>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</si>
  <si>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</si>
  <si>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</si>
  <si>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</si>
  <si>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</si>
  <si>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</si>
  <si>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</si>
  <si>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</si>
  <si>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</si>
  <si>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</si>
  <si>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</si>
  <si>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</si>
  <si>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</si>
  <si>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</si>
  <si>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</si>
  <si>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</si>
  <si>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</si>
  <si>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</si>
  <si>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</si>
  <si>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</si>
  <si>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</si>
  <si>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</si>
  <si>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</si>
  <si>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</si>
  <si>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</si>
  <si>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</si>
  <si>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</si>
  <si>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</si>
  <si>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</si>
  <si>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</si>
  <si>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</si>
  <si>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</si>
  <si>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</si>
  <si>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</si>
  <si>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</si>
  <si>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</si>
  <si>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</si>
  <si>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</si>
  <si>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</si>
  <si>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</si>
  <si>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</si>
  <si>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</si>
  <si>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</si>
  <si>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</si>
  <si>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</si>
  <si>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</si>
  <si>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</si>
  <si>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</si>
  <si>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</si>
  <si>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</si>
  <si>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</si>
  <si>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</si>
  <si>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</si>
  <si>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</si>
  <si>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</si>
  <si>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</si>
  <si>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</si>
  <si>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</si>
  <si>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</si>
  <si>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</si>
  <si>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</si>
  <si>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</si>
  <si>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</si>
  <si>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</si>
  <si>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</si>
  <si>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</si>
  <si>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</si>
  <si>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</si>
  <si>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</si>
  <si>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</si>
  <si>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</si>
  <si>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</si>
  <si>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</si>
  <si>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</si>
  <si>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</si>
  <si>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</si>
  <si>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</si>
  <si>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</si>
  <si>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</si>
  <si>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</si>
  <si>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</si>
  <si>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</si>
  <si>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</si>
  <si>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</si>
  <si>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</si>
  <si>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</si>
  <si>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</si>
  <si>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</si>
  <si>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</si>
  <si>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</si>
  <si>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</si>
  <si>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</si>
  <si>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</si>
  <si>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</si>
  <si>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</si>
  <si>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</si>
  <si>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</si>
  <si>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</si>
  <si>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</si>
  <si>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</si>
  <si>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</si>
  <si>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</si>
  <si>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</si>
  <si>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</si>
  <si>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</si>
  <si>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</si>
  <si>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</si>
  <si>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</si>
  <si>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</si>
  <si>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</si>
  <si>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</si>
  <si>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</si>
  <si>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</si>
  <si>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</si>
  <si>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</si>
  <si>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</si>
  <si>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</si>
  <si>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</si>
  <si>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</si>
  <si>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</si>
  <si>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</si>
  <si>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</si>
  <si>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</si>
  <si>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</si>
  <si>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</si>
  <si>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</si>
  <si>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</si>
  <si>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</si>
  <si>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</si>
  <si>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</si>
  <si>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</si>
  <si>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</si>
  <si>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</si>
  <si>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</si>
  <si>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</si>
  <si>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</si>
  <si>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</si>
  <si>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</si>
  <si>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</si>
  <si>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</si>
  <si>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</si>
  <si>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</si>
  <si>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</si>
  <si>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</si>
  <si>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</si>
  <si>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</si>
  <si>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</si>
  <si>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</si>
  <si>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</si>
  <si>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</si>
  <si>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</si>
  <si>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</si>
  <si>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</si>
  <si>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</si>
  <si>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</si>
  <si>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</si>
  <si>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</si>
  <si>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</si>
  <si>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</si>
  <si>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</si>
  <si>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</si>
  <si>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</si>
  <si>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</si>
  <si>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</si>
  <si>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</si>
  <si>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</si>
  <si>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</si>
  <si>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</si>
  <si>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</si>
  <si>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</si>
  <si>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</si>
  <si>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</si>
  <si>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</si>
  <si>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</si>
  <si>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</si>
  <si>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</si>
  <si>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</si>
  <si>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</si>
  <si>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</si>
  <si>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</si>
  <si>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</si>
  <si>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</si>
  <si>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</si>
  <si>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</si>
  <si>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</si>
  <si>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</si>
  <si>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</si>
  <si>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</si>
  <si>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</si>
  <si>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</si>
  <si>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</si>
  <si>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</si>
  <si>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</si>
  <si>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</si>
  <si>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</si>
  <si>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</si>
  <si>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</si>
  <si>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</si>
  <si>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</si>
  <si>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</si>
  <si>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</si>
  <si>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</si>
  <si>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</si>
  <si>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</si>
  <si>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</si>
  <si>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</si>
  <si>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</si>
  <si>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</si>
  <si>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</si>
  <si>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</si>
  <si>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</si>
  <si>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</si>
  <si>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</si>
  <si>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</si>
  <si>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</si>
  <si>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</si>
  <si>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</si>
  <si>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</si>
  <si>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</si>
  <si>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</si>
  <si>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</si>
  <si>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</si>
  <si>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</si>
  <si>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</si>
  <si>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</si>
  <si>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</si>
  <si>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</si>
  <si>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</si>
  <si>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</si>
  <si>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</si>
  <si>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</si>
  <si>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</si>
  <si>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</si>
  <si>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</si>
  <si>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</si>
  <si>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</si>
  <si>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</si>
  <si>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</si>
  <si>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</si>
  <si>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</si>
  <si>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</si>
  <si>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</si>
  <si>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</si>
  <si>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</si>
  <si>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</si>
  <si>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</si>
  <si>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</si>
  <si>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</si>
  <si>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</si>
  <si>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</si>
  <si>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</si>
  <si>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</si>
  <si>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</si>
  <si>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</si>
  <si>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</si>
  <si>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</si>
  <si>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</si>
  <si>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</si>
  <si>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</si>
  <si>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</si>
  <si>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</si>
  <si>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</si>
  <si>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</si>
  <si>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</si>
  <si>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</si>
  <si>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</si>
  <si>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</si>
  <si>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</si>
  <si>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</si>
  <si>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</si>
  <si>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</si>
  <si>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</si>
  <si>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</si>
  <si>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</si>
  <si>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</si>
  <si>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</si>
  <si>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</si>
  <si>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</si>
  <si>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</si>
  <si>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</si>
  <si>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</si>
  <si>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</si>
  <si>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</si>
  <si>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</si>
  <si>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</si>
  <si>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</si>
  <si>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</si>
  <si>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</si>
  <si>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</si>
  <si>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</si>
  <si>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</si>
  <si>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</si>
  <si>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</si>
  <si>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</si>
  <si>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</si>
  <si>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</si>
  <si>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</si>
  <si>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</si>
  <si>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</si>
  <si>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</si>
  <si>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</si>
  <si>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</si>
  <si>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</si>
  <si>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</si>
  <si>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</si>
  <si>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</si>
  <si>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</si>
  <si>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</si>
  <si>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</si>
  <si>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</si>
  <si>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</si>
  <si>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</si>
  <si>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</si>
  <si>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</si>
  <si>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</si>
  <si>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</si>
  <si>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</si>
  <si>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</si>
  <si>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</si>
  <si>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</si>
  <si>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</si>
  <si>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</si>
  <si>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</si>
  <si>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</si>
  <si>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</si>
  <si>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</si>
  <si>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</si>
  <si>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</si>
  <si>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</si>
  <si>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</si>
  <si>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</si>
  <si>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</si>
  <si>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</si>
  <si>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</si>
  <si>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</si>
  <si>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</si>
  <si>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</si>
  <si>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</si>
  <si>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</si>
  <si>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</si>
  <si>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</si>
  <si>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</si>
  <si>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</si>
  <si>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</si>
  <si>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</si>
  <si>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</si>
  <si>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</si>
  <si>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</si>
  <si>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</si>
  <si>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</si>
  <si>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</si>
  <si>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</si>
  <si>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</si>
  <si>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</si>
  <si>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</si>
  <si>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</si>
  <si>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</si>
  <si>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</si>
  <si>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</si>
  <si>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</si>
  <si>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</si>
  <si>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</si>
  <si>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</si>
  <si>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</si>
  <si>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</si>
  <si>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</si>
  <si>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</si>
  <si>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</si>
  <si>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</si>
  <si>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</si>
  <si>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</si>
  <si>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</si>
  <si>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</si>
  <si>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</si>
  <si>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</si>
  <si>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</si>
  <si>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</si>
  <si>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</si>
  <si>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</si>
  <si>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</si>
  <si>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</si>
  <si>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</si>
  <si>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</si>
  <si>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</si>
  <si>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</si>
  <si>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</si>
  <si>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</si>
  <si>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</si>
  <si>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</si>
  <si>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</si>
  <si>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</si>
  <si>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</si>
  <si>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</si>
  <si>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</si>
  <si>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</si>
  <si>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</si>
  <si>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</si>
  <si>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</si>
  <si>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</si>
  <si>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</si>
  <si>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</si>
  <si>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</si>
  <si>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</si>
  <si>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</si>
  <si>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</si>
  <si>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</si>
  <si>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</si>
  <si>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</si>
  <si>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</si>
  <si>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</si>
  <si>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</si>
  <si>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</si>
  <si>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</si>
  <si>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</si>
  <si>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</si>
  <si>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</si>
  <si>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</si>
  <si>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</si>
  <si>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</si>
  <si>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</si>
  <si>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</si>
  <si>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</si>
  <si>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</si>
  <si>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</si>
  <si>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</si>
  <si>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</si>
  <si>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</si>
  <si>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</si>
  <si>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</si>
  <si>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</si>
  <si>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</si>
  <si>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</si>
  <si>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</si>
  <si>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</si>
  <si>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</si>
  <si>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</si>
  <si>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</si>
  <si>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</si>
  <si>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</si>
  <si>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</si>
  <si>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</si>
  <si>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</si>
  <si>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</si>
  <si>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</si>
  <si>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</si>
  <si>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</si>
  <si>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</si>
  <si>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</si>
  <si>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</si>
  <si>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</si>
  <si>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</si>
  <si>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</si>
  <si>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</si>
  <si>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</si>
  <si>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</si>
  <si>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</si>
  <si>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</si>
  <si>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</si>
  <si>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</si>
  <si>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</si>
  <si>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</si>
  <si>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</si>
  <si>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</si>
  <si>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</si>
  <si>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</si>
  <si>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</si>
  <si>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</si>
  <si>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</si>
  <si>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</si>
  <si>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</si>
  <si>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</si>
  <si>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</si>
  <si>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</si>
  <si>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</si>
  <si>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</si>
  <si>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</si>
  <si>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</si>
  <si>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</si>
  <si>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</si>
  <si>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</si>
  <si>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</si>
  <si>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</si>
  <si>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</si>
  <si>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</si>
  <si>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</si>
  <si>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</si>
  <si>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</si>
  <si>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</si>
  <si>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</si>
  <si>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</si>
  <si>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</si>
  <si>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</si>
  <si>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</si>
  <si>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</si>
  <si>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</si>
  <si>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</si>
  <si>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</si>
  <si>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</si>
  <si>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</si>
  <si>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</si>
  <si>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</si>
  <si>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</si>
  <si>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</si>
  <si>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</si>
  <si>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</si>
  <si>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</si>
  <si>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</si>
  <si>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</si>
  <si>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</si>
  <si>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</si>
  <si>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</si>
  <si>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</si>
  <si>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</si>
  <si>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</si>
  <si>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</si>
  <si>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</si>
  <si>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</si>
  <si>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</si>
  <si>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</si>
  <si>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</si>
  <si>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</si>
  <si>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</si>
  <si>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</si>
  <si>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</si>
  <si>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</si>
  <si>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</si>
  <si>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</si>
  <si>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</si>
  <si>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</si>
  <si>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</si>
  <si>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</si>
  <si>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</si>
  <si>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</si>
  <si>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</si>
  <si>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</si>
  <si>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</si>
  <si>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</si>
  <si>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</si>
  <si>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</si>
  <si>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</si>
  <si>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</si>
  <si>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</si>
  <si>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</si>
  <si>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</si>
  <si>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</si>
  <si>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</si>
  <si>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</si>
  <si>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</si>
  <si>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</si>
  <si>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</si>
  <si>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</si>
  <si>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</si>
  <si>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</si>
  <si>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</si>
  <si>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</si>
  <si>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</si>
  <si>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</si>
  <si>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</si>
  <si>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</si>
  <si>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</si>
  <si>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</si>
  <si>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</si>
  <si>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</si>
  <si>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</si>
  <si>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</si>
  <si>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</si>
  <si>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</si>
  <si>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</si>
  <si>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</si>
  <si>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</si>
  <si>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</si>
  <si>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</si>
  <si>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</si>
  <si>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</si>
  <si>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</si>
  <si>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</si>
  <si>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</si>
  <si>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</si>
  <si>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</si>
  <si>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</si>
  <si>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</si>
  <si>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</si>
  <si>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</si>
  <si>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</si>
  <si>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</si>
  <si>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</si>
  <si>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</si>
  <si>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</si>
  <si>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</si>
  <si>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</si>
  <si>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</si>
  <si>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</si>
  <si>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</si>
  <si>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</si>
  <si>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</si>
  <si>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</si>
  <si>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</si>
  <si>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</si>
  <si>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</si>
  <si>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</si>
  <si>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</si>
  <si>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</si>
  <si>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</si>
  <si>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</si>
  <si>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</si>
  <si>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</si>
  <si>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</si>
  <si>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</si>
  <si>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</si>
  <si>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</si>
  <si>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</si>
  <si>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</si>
  <si>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</si>
  <si>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</si>
  <si>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</si>
  <si>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</si>
  <si>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</si>
  <si>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</si>
  <si>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</si>
  <si>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</si>
  <si>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</si>
  <si>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</si>
  <si>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</si>
  <si>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</si>
  <si>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</si>
  <si>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</si>
  <si>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</si>
  <si>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</si>
  <si>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</si>
  <si>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</si>
  <si>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</si>
  <si>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</si>
  <si>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</si>
  <si>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</si>
  <si>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</si>
  <si>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</si>
  <si>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</si>
  <si>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</si>
  <si>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</si>
  <si>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</si>
  <si>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</si>
  <si>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</si>
  <si>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</si>
  <si>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</si>
  <si>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</si>
  <si>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</si>
  <si>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</si>
  <si>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</si>
  <si>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</si>
  <si>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</si>
  <si>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</si>
  <si>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</si>
  <si>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</si>
  <si>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</si>
  <si>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</si>
  <si>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</si>
  <si>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</si>
  <si>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</si>
  <si>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</si>
  <si>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</si>
  <si>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</si>
  <si>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</si>
  <si>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</si>
  <si>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</si>
  <si>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</si>
  <si>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</si>
  <si>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</si>
  <si>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</si>
  <si>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</si>
  <si>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</si>
  <si>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</si>
  <si>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</si>
  <si>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</si>
  <si>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</si>
  <si>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</si>
  <si>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</si>
  <si>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</si>
  <si>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</si>
  <si>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</si>
  <si>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</si>
  <si>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</si>
  <si>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</si>
  <si>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</si>
  <si>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</si>
  <si>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</si>
  <si>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</si>
  <si>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</si>
  <si>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</si>
  <si>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</si>
  <si>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</si>
  <si>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</si>
  <si>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</si>
  <si>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</si>
  <si>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</si>
  <si>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</si>
  <si>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</si>
  <si>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</si>
  <si>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</si>
  <si>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</si>
  <si>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</si>
  <si>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</si>
  <si>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</si>
  <si>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</si>
  <si>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</si>
  <si>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</si>
  <si>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</si>
  <si>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</si>
  <si>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</si>
  <si>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</si>
  <si>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</si>
  <si>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</si>
  <si>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</si>
  <si>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</si>
  <si>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</si>
  <si>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</si>
  <si>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</si>
  <si>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</si>
  <si>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</si>
  <si>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</si>
  <si>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</si>
  <si>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</si>
  <si>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</si>
  <si>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</si>
  <si>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</si>
  <si>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</si>
  <si>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</si>
  <si>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</si>
  <si>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</si>
  <si>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</si>
  <si>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</si>
  <si>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</si>
  <si>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</si>
  <si>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</si>
  <si>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</si>
  <si>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</si>
  <si>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</si>
  <si>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</si>
  <si>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</si>
  <si>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</si>
  <si>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</si>
  <si>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</si>
  <si>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</si>
  <si>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</si>
  <si>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</si>
  <si>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</si>
  <si>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</si>
  <si>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</si>
  <si>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</si>
  <si>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</si>
  <si>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</si>
  <si>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</si>
  <si>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</si>
  <si>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</si>
  <si>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</si>
  <si>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</si>
  <si>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</si>
  <si>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</si>
  <si>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</si>
  <si>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</si>
  <si>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</si>
  <si>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</si>
  <si>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</si>
  <si>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</si>
  <si>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</si>
  <si>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</si>
  <si>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</si>
  <si>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</si>
  <si>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</si>
  <si>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</si>
  <si>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</si>
  <si>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</si>
  <si>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</si>
  <si>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</si>
  <si>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</si>
  <si>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</si>
  <si>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</si>
  <si>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</si>
  <si>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</si>
  <si>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</si>
  <si>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</si>
  <si>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</si>
  <si>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</si>
  <si>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</si>
  <si>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</si>
  <si>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</si>
  <si>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</si>
  <si>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</si>
  <si>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</si>
  <si>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</si>
  <si>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</si>
  <si>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</si>
  <si>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</si>
  <si>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</si>
  <si>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</si>
  <si>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</si>
  <si>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</si>
  <si>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</si>
  <si>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</si>
  <si>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</si>
  <si>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</si>
  <si>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</si>
  <si>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</si>
  <si>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</si>
  <si>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</si>
  <si>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</si>
  <si>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</si>
  <si>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</si>
  <si>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</si>
  <si>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</si>
  <si>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</si>
  <si>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</si>
  <si>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</si>
  <si>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</si>
  <si>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</si>
  <si>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</si>
  <si>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</si>
  <si>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</si>
  <si>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</si>
  <si>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</si>
  <si>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</si>
  <si>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</si>
  <si>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</si>
  <si>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</si>
  <si>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</si>
  <si>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</si>
  <si>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</si>
  <si>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</si>
  <si>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</si>
  <si>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</si>
  <si>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</si>
  <si>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</si>
  <si>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</si>
  <si>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</si>
  <si>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</si>
  <si>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</si>
  <si>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</si>
  <si>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</si>
  <si>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</si>
  <si>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</si>
  <si>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</si>
  <si>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</si>
  <si>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</si>
  <si>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</si>
  <si>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</si>
  <si>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</si>
  <si>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</si>
  <si>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</si>
  <si>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</si>
  <si>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</si>
  <si>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</si>
  <si>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</si>
  <si>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</si>
  <si>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</si>
  <si>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</si>
  <si>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</si>
  <si>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</si>
  <si>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</si>
  <si>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</si>
  <si>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</si>
  <si>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</si>
  <si>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</si>
  <si>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</si>
  <si>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</si>
  <si>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</si>
  <si>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</si>
  <si>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</si>
  <si>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</si>
  <si>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</si>
  <si>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</si>
  <si>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</si>
  <si>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</si>
  <si>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</si>
  <si>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</si>
  <si>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</si>
  <si>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</si>
  <si>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</si>
  <si>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</si>
  <si>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</si>
  <si>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</si>
  <si>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</si>
  <si>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</si>
  <si>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</si>
  <si>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</si>
  <si>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</si>
  <si>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</si>
  <si>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</si>
  <si>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</si>
  <si>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</si>
  <si>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</si>
  <si>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</si>
  <si>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</si>
  <si>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</si>
  <si>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</si>
  <si>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</si>
  <si>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</si>
  <si>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</si>
  <si>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</si>
  <si>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</si>
  <si>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</si>
  <si>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</si>
  <si>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</si>
  <si>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</si>
  <si>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</si>
  <si>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</si>
  <si>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</si>
  <si>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</si>
  <si>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</si>
  <si>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</si>
  <si>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</si>
  <si>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</si>
  <si>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</si>
  <si>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</si>
  <si>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</si>
  <si>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</si>
  <si>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</si>
  <si>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</si>
  <si>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</si>
  <si>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</si>
  <si>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</si>
  <si>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</si>
  <si>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</si>
  <si>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</si>
  <si>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</si>
  <si>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</si>
  <si>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</si>
  <si>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</si>
  <si>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</si>
  <si>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</si>
  <si>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</si>
  <si>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</si>
  <si>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</si>
  <si>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</si>
  <si>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</si>
  <si>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</si>
  <si>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</si>
  <si>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</si>
  <si>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</si>
  <si>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</si>
  <si>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</si>
  <si>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</si>
  <si>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</si>
  <si>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</si>
  <si>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</si>
  <si>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</si>
  <si>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</si>
  <si>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</si>
  <si>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</si>
  <si>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</si>
  <si>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</si>
  <si>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</si>
  <si>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</si>
  <si>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</si>
  <si>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</si>
  <si>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</si>
  <si>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</si>
  <si>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</si>
  <si>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</si>
  <si>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</si>
  <si>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</si>
  <si>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</si>
  <si>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</si>
  <si>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</si>
  <si>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</si>
  <si>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</si>
  <si>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</si>
  <si>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</si>
  <si>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</si>
  <si>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</si>
  <si>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</si>
  <si>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</si>
  <si>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</si>
  <si>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</si>
  <si>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</si>
  <si>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</si>
  <si>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</si>
  <si>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</si>
  <si>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</si>
  <si>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</si>
  <si>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</si>
  <si>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</si>
  <si>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</si>
  <si>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</si>
  <si>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</si>
  <si>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</si>
  <si>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</si>
  <si>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</si>
  <si>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</si>
  <si>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</si>
  <si>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</si>
  <si>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</si>
  <si>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</si>
  <si>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</si>
  <si>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</si>
  <si>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</si>
  <si>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</si>
  <si>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</si>
  <si>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</si>
  <si>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</si>
  <si>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</si>
  <si>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</si>
  <si>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</si>
  <si>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</si>
  <si>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</si>
  <si>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</si>
  <si>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</si>
  <si>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</si>
  <si>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</si>
  <si>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</si>
  <si>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</si>
  <si>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</si>
  <si>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</si>
  <si>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</si>
  <si>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</si>
  <si>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</si>
  <si>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</si>
  <si>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</si>
  <si>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</si>
  <si>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</si>
  <si>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</si>
  <si>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</si>
  <si>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</si>
  <si>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</si>
  <si>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</si>
  <si>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</si>
  <si>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</si>
  <si>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</si>
  <si>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</si>
  <si>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</si>
  <si>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</si>
  <si>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</si>
  <si>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</si>
  <si>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</si>
  <si>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</si>
  <si>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</si>
  <si>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</si>
  <si>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</si>
  <si>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</si>
  <si>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</si>
  <si>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</si>
  <si>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</si>
  <si>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</si>
  <si>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</si>
  <si>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</si>
  <si>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</si>
  <si>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</si>
  <si>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</si>
  <si>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</si>
  <si>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</si>
  <si>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</si>
  <si>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</si>
  <si>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</si>
  <si>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</si>
  <si>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</si>
  <si>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</si>
  <si>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</si>
  <si>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</si>
  <si>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</si>
  <si>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</si>
  <si>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</si>
  <si>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</si>
  <si>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</si>
  <si>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</si>
  <si>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</si>
  <si>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</si>
  <si>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</si>
  <si>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</si>
  <si>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</si>
  <si>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</si>
  <si>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</si>
  <si>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</si>
  <si>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</si>
  <si>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</si>
  <si>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</si>
  <si>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</si>
  <si>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</si>
  <si>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</si>
  <si>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</si>
  <si>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</si>
  <si>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</si>
  <si>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</si>
  <si>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</si>
  <si>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</si>
  <si>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</si>
  <si>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</si>
  <si>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</si>
  <si>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</si>
  <si>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</si>
  <si>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</si>
  <si>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</si>
  <si>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</si>
  <si>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</si>
  <si>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</si>
  <si>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</si>
  <si>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</si>
  <si>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</si>
  <si>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</si>
  <si>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</si>
  <si>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</si>
  <si>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</si>
  <si>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</si>
  <si>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</si>
  <si>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</si>
  <si>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</si>
  <si>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</si>
  <si>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</si>
  <si>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</si>
  <si>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</si>
  <si>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</si>
  <si>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</si>
  <si>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</si>
  <si>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</si>
  <si>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</si>
  <si>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</si>
  <si>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</si>
  <si>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</si>
  <si>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</si>
  <si>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</si>
  <si>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</si>
  <si>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</si>
  <si>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</si>
  <si>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</si>
  <si>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</si>
  <si>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</si>
  <si>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</si>
  <si>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</si>
  <si>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</si>
  <si>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</si>
  <si>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</si>
  <si>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</si>
  <si>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</si>
  <si>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</si>
  <si>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</si>
  <si>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</si>
  <si>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</si>
  <si>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</si>
  <si>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</si>
  <si>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</si>
  <si>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</si>
  <si>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</si>
  <si>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</si>
  <si>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</si>
  <si>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</si>
  <si>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</si>
  <si>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</si>
  <si>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</si>
  <si>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</si>
  <si>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</si>
  <si>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</si>
  <si>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</si>
  <si>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</si>
  <si>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</si>
  <si>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</si>
  <si>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</si>
  <si>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</si>
  <si>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</si>
  <si>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</si>
  <si>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</si>
  <si>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</si>
  <si>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</si>
  <si>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</si>
  <si>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</si>
  <si>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</si>
  <si>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</si>
  <si>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</si>
  <si>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</si>
  <si>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</si>
  <si>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</si>
  <si>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</si>
  <si>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</si>
  <si>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</si>
  <si>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</si>
  <si>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</si>
  <si>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</si>
  <si>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</si>
  <si>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</si>
  <si>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</si>
  <si>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</si>
  <si>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</si>
  <si>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</si>
  <si>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</si>
  <si>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</si>
  <si>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</si>
  <si>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</si>
  <si>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</si>
  <si>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</si>
  <si>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</si>
  <si>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</si>
  <si>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</si>
  <si>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</si>
  <si>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</si>
  <si>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</si>
  <si>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</si>
  <si>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</si>
  <si>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</si>
  <si>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</si>
  <si>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</si>
  <si>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</si>
  <si>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</si>
  <si>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</si>
  <si>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</si>
  <si>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</si>
  <si>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</si>
  <si>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</si>
  <si>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</si>
  <si>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</si>
  <si>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</si>
  <si>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</si>
  <si>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</si>
  <si>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</si>
  <si>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</si>
  <si>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</si>
  <si>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</si>
  <si>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</si>
  <si>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</si>
  <si>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</si>
  <si>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</si>
  <si>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</si>
  <si>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</si>
  <si>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</si>
  <si>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</si>
  <si>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</si>
  <si>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</si>
  <si>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</si>
  <si>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</si>
  <si>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</si>
  <si>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</si>
  <si>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</si>
  <si>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</si>
  <si>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</si>
  <si>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</si>
  <si>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</si>
  <si>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</si>
  <si>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</si>
  <si>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</si>
  <si>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</si>
  <si>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</si>
  <si>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</si>
  <si>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</si>
  <si>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</si>
  <si>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</si>
  <si>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</si>
  <si>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</si>
  <si>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</si>
  <si>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</si>
  <si>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</si>
  <si>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</si>
  <si>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</si>
  <si>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</si>
  <si>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</si>
  <si>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</si>
  <si>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</si>
  <si>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</si>
  <si>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</si>
  <si>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</si>
  <si>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</si>
  <si>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</si>
  <si>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</si>
  <si>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</si>
  <si>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</si>
  <si>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</si>
  <si>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</si>
  <si>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</si>
  <si>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</si>
  <si>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</si>
  <si>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</si>
  <si>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</si>
  <si>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</si>
  <si>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</si>
  <si>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</si>
  <si>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</si>
  <si>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</si>
  <si>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</si>
  <si>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</si>
  <si>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</si>
  <si>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</si>
  <si>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</si>
  <si>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</si>
  <si>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</si>
  <si>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</si>
  <si>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</si>
  <si>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</si>
  <si>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</si>
  <si>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</si>
  <si>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</si>
  <si>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</si>
  <si>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</si>
  <si>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</si>
  <si>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</si>
  <si>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</si>
  <si>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</si>
  <si>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</si>
  <si>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</si>
  <si>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</si>
  <si>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</si>
  <si>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</si>
  <si>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</si>
  <si>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</si>
  <si>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</si>
  <si>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</si>
  <si>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</si>
  <si>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</si>
  <si>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</si>
  <si>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</si>
  <si>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</si>
  <si>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</si>
  <si>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</si>
  <si>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</si>
  <si>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</si>
  <si>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</si>
  <si>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</si>
  <si>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</si>
  <si>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</si>
  <si>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</si>
  <si>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</si>
  <si>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</si>
  <si>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</si>
  <si>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</si>
  <si>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</si>
  <si>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</si>
  <si>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</si>
  <si>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</si>
  <si>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</si>
  <si>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</si>
  <si>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</si>
  <si>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</si>
  <si>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</si>
  <si>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</si>
  <si>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</si>
  <si>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</si>
  <si>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</si>
  <si>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</si>
  <si>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</si>
  <si>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</si>
  <si>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</si>
  <si>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</si>
  <si>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</si>
  <si>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</si>
  <si>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</si>
  <si>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</si>
  <si>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</si>
  <si>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</si>
  <si>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</si>
  <si>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</si>
  <si>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</si>
  <si>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</si>
  <si>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</si>
  <si>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</si>
  <si>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</si>
  <si>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</si>
  <si>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</si>
  <si>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</si>
  <si>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</si>
  <si>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</si>
  <si>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</si>
  <si>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</si>
  <si>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</si>
  <si>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</si>
  <si>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</si>
  <si>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</si>
  <si>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</si>
  <si>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</si>
  <si>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</si>
  <si>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</si>
  <si>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</si>
  <si>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</si>
  <si>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</si>
  <si>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</si>
  <si>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</si>
  <si>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</si>
  <si>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</si>
  <si>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</si>
  <si>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</si>
  <si>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</si>
  <si>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</si>
  <si>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</si>
  <si>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</si>
  <si>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</si>
  <si>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</si>
  <si>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</si>
  <si>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</si>
  <si>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</si>
  <si>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</si>
  <si>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</si>
  <si>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</si>
  <si>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</si>
  <si>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</si>
  <si>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</si>
  <si>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</si>
  <si>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</si>
  <si>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</si>
  <si>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</si>
  <si>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</si>
  <si>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</si>
  <si>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</si>
  <si>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</si>
  <si>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</si>
  <si>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</si>
  <si>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</si>
  <si>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</si>
  <si>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</si>
  <si>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</si>
  <si>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</si>
  <si>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</si>
  <si>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</si>
  <si>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</si>
  <si>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</si>
  <si>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</si>
  <si>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</si>
  <si>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</si>
  <si>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</si>
  <si>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</si>
  <si>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</si>
  <si>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</si>
  <si>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</si>
  <si>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</si>
  <si>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</si>
  <si>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</si>
  <si>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</si>
  <si>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</si>
  <si>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</si>
  <si>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</si>
  <si>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</si>
  <si>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</si>
  <si>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</si>
  <si>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</si>
  <si>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</si>
  <si>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</si>
  <si>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</si>
  <si>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</si>
  <si>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</si>
  <si>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</si>
  <si>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</si>
  <si>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</si>
  <si>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</si>
  <si>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</si>
  <si>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</si>
  <si>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</si>
  <si>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</si>
  <si>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</si>
  <si>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</si>
  <si>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</si>
  <si>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</si>
  <si>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</si>
  <si>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</si>
  <si>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</si>
  <si>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</si>
  <si>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</si>
  <si>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</si>
  <si>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</si>
  <si>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</si>
  <si>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</si>
  <si>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</si>
  <si>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</si>
  <si>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</si>
  <si>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</si>
  <si>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</si>
  <si>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</si>
  <si>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</si>
  <si>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</si>
  <si>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</si>
  <si>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</si>
  <si>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</si>
  <si>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</si>
  <si>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</si>
  <si>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</si>
  <si>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</si>
  <si>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</si>
  <si>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</si>
  <si>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</si>
  <si>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</si>
  <si>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</si>
  <si>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</si>
  <si>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</si>
  <si>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</si>
  <si>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</si>
  <si>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</si>
  <si>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</si>
  <si>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</si>
  <si>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</si>
  <si>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</si>
  <si>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</si>
  <si>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</si>
  <si>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</si>
  <si>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</si>
  <si>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</si>
  <si>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</si>
  <si>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</si>
  <si>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</si>
  <si>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</si>
  <si>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</si>
  <si>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</si>
  <si>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</si>
  <si>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</si>
  <si>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</si>
  <si>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</si>
  <si>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</si>
  <si>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</si>
  <si>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</si>
  <si>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</si>
  <si>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</si>
  <si>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</si>
  <si>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</si>
  <si>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</si>
  <si>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</si>
  <si>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</si>
  <si>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</si>
  <si>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</si>
  <si>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</si>
  <si>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</si>
  <si>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</si>
  <si>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</si>
  <si>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</si>
  <si>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</si>
  <si>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</si>
  <si>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</si>
  <si>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</si>
  <si>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</si>
  <si>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</si>
  <si>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</si>
  <si>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</si>
  <si>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</si>
  <si>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</si>
  <si>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</si>
  <si>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</si>
  <si>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</si>
  <si>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</si>
  <si>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</si>
  <si>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</si>
  <si>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</si>
  <si>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</si>
  <si>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</si>
  <si>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</si>
  <si>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</si>
  <si>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</si>
  <si>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</si>
  <si>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</si>
  <si>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</si>
  <si>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</si>
  <si>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</si>
  <si>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</si>
  <si>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</si>
  <si>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</si>
  <si>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</si>
  <si>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</si>
  <si>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</si>
  <si>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</si>
  <si>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</si>
  <si>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</si>
  <si>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</si>
  <si>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</si>
  <si>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</si>
  <si>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</si>
  <si>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</si>
  <si>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</si>
  <si>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</si>
  <si>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</si>
  <si>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</si>
  <si>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</si>
  <si>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</si>
  <si>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</si>
  <si>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</si>
  <si>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</si>
  <si>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</si>
  <si>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</si>
  <si>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</si>
  <si>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</si>
  <si>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</si>
  <si>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</si>
  <si>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</si>
  <si>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</si>
  <si>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</si>
  <si>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</si>
  <si>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</si>
  <si>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</si>
  <si>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</si>
  <si>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</si>
  <si>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</si>
  <si>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</si>
  <si>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</si>
  <si>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</si>
  <si>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</si>
  <si>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</si>
  <si>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</si>
  <si>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</si>
  <si>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</si>
  <si>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</si>
  <si>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</si>
  <si>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</si>
  <si>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</si>
  <si>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</si>
  <si>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</si>
  <si>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</si>
  <si>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</si>
  <si>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</si>
  <si>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</si>
  <si>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</si>
  <si>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</si>
  <si>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</si>
  <si>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</si>
  <si>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</si>
  <si>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</si>
  <si>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</si>
  <si>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</si>
  <si>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</si>
  <si>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</si>
  <si>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</si>
  <si>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</si>
  <si>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</si>
  <si>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</si>
  <si>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</si>
  <si>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</si>
  <si>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</si>
  <si>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</si>
  <si>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</si>
  <si>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</si>
  <si>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</si>
  <si>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</si>
  <si>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</si>
  <si>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</si>
  <si>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</si>
  <si>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</si>
  <si>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</si>
  <si>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</si>
  <si>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</si>
  <si>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</si>
  <si>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</si>
  <si>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</si>
  <si>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</si>
  <si>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</si>
  <si>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</si>
  <si>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</si>
  <si>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</si>
  <si>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</si>
  <si>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</si>
  <si>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</si>
  <si>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</si>
  <si>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</si>
  <si>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</si>
  <si>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</si>
  <si>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</si>
  <si>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</si>
  <si>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</si>
  <si>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</si>
  <si>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</si>
  <si>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</si>
  <si>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</si>
  <si>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</si>
  <si>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</si>
  <si>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</si>
  <si>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</si>
  <si>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</si>
  <si>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</si>
  <si>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</si>
  <si>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</si>
  <si>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</si>
  <si>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</si>
  <si>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</si>
  <si>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</si>
  <si>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</si>
  <si>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</si>
  <si>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</si>
  <si>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</si>
  <si>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</si>
  <si>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</si>
  <si>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</si>
  <si>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</si>
  <si>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</si>
  <si>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</si>
  <si>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</si>
  <si>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</si>
  <si>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</si>
  <si>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</si>
  <si>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</si>
  <si>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</si>
  <si>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</si>
  <si>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</si>
  <si>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</si>
  <si>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</si>
  <si>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</si>
  <si>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</si>
  <si>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</si>
  <si>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</si>
  <si>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</si>
  <si>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</si>
  <si>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</si>
  <si>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</si>
  <si>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</si>
  <si>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</si>
  <si>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</si>
  <si>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</si>
  <si>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</si>
  <si>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</si>
  <si>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</si>
  <si>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</si>
  <si>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</si>
  <si>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</si>
  <si>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</si>
  <si>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</si>
  <si>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</si>
  <si>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</si>
  <si>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</si>
  <si>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</si>
  <si>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</si>
  <si>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</si>
  <si>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</si>
  <si>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</si>
  <si>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</si>
  <si>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</si>
  <si>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</si>
  <si>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</si>
  <si>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</si>
  <si>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</si>
  <si>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</si>
  <si>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</si>
  <si>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</si>
  <si>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</si>
  <si>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</si>
  <si>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</si>
  <si>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</si>
  <si>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</si>
  <si>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</si>
  <si>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</si>
  <si>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</si>
  <si>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</si>
  <si>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</si>
  <si>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</si>
  <si>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</si>
  <si>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</si>
  <si>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</si>
  <si>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</si>
  <si>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</si>
  <si>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</si>
  <si>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</si>
  <si>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</si>
  <si>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</si>
  <si>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</si>
  <si>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</si>
  <si>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</si>
  <si>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</si>
  <si>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</si>
  <si>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</si>
  <si>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</si>
  <si>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</si>
  <si>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</si>
  <si>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</si>
  <si>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</si>
  <si>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</si>
  <si>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</si>
  <si>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</si>
  <si>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</si>
  <si>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</si>
  <si>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</si>
  <si>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</si>
  <si>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</si>
  <si>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</si>
  <si>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</si>
  <si>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</si>
  <si>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</si>
  <si>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</si>
  <si>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</si>
  <si>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</si>
  <si>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</si>
  <si>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</si>
  <si>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</si>
  <si>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</si>
  <si>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</si>
  <si>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</si>
  <si>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</si>
  <si>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</si>
  <si>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</si>
  <si>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</si>
  <si>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</si>
  <si>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</si>
  <si>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</si>
  <si>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</si>
  <si>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</si>
  <si>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</si>
  <si>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</si>
  <si>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</si>
  <si>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</si>
  <si>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</si>
  <si>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</si>
  <si>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</si>
  <si>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</si>
  <si>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</si>
  <si>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</si>
  <si>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</si>
  <si>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</si>
  <si>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</si>
  <si>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</si>
  <si>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</si>
  <si>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</si>
  <si>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</si>
  <si>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</si>
  <si>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</si>
  <si>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</si>
  <si>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</si>
  <si>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</si>
  <si>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</si>
  <si>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</si>
  <si>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</si>
  <si>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</si>
  <si>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</si>
  <si>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</si>
  <si>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</si>
  <si>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</si>
  <si>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</si>
  <si>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</si>
  <si>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</si>
  <si>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</si>
  <si>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</si>
  <si>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</si>
  <si>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</si>
  <si>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</si>
  <si>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</si>
  <si>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</si>
  <si>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</si>
  <si>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</si>
  <si>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</si>
  <si>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</si>
  <si>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</si>
  <si>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</si>
  <si>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</si>
  <si>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</si>
  <si>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</si>
  <si>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</si>
  <si>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</si>
  <si>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</si>
  <si>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</si>
  <si>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</si>
  <si>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</si>
  <si>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</si>
  <si>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</si>
  <si>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</si>
  <si>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</si>
  <si>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</si>
  <si>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</si>
  <si>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</si>
  <si>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</si>
  <si>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</si>
  <si>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</si>
  <si>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</si>
  <si>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</si>
  <si>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</si>
  <si>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</si>
  <si>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</si>
  <si>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</si>
  <si>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</si>
  <si>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</si>
  <si>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</si>
  <si>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</si>
  <si>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</si>
  <si>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</si>
  <si>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</si>
  <si>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</si>
  <si>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</si>
  <si>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</si>
  <si>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</si>
  <si>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</si>
  <si>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</si>
  <si>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</si>
  <si>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</si>
  <si>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</si>
  <si>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</si>
  <si>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</si>
  <si>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</si>
  <si>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</si>
  <si>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</si>
  <si>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</si>
  <si>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</si>
  <si>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</si>
  <si>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</si>
  <si>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</si>
  <si>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</si>
  <si>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</si>
  <si>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</si>
  <si>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</si>
  <si>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</si>
  <si>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</si>
  <si>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</si>
  <si>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</si>
  <si>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</si>
  <si>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</si>
  <si>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</si>
  <si>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</si>
  <si>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</si>
  <si>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</si>
  <si>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</si>
  <si>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</si>
  <si>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</si>
  <si>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</si>
  <si>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</si>
  <si>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</si>
  <si>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</si>
  <si>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</si>
  <si>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</si>
  <si>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</si>
  <si>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</si>
  <si>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</si>
  <si>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</si>
  <si>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</si>
  <si>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</si>
  <si>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</si>
  <si>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</si>
  <si>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</si>
  <si>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</si>
  <si>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</si>
  <si>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</si>
  <si>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</si>
  <si>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</si>
  <si>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</si>
  <si>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</si>
  <si>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</si>
  <si>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</si>
  <si>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</si>
  <si>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</si>
  <si>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</si>
  <si>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</si>
  <si>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</si>
  <si>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</si>
  <si>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</si>
  <si>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</si>
  <si>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</si>
  <si>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</si>
  <si>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</si>
  <si>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</si>
  <si>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</si>
  <si>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</si>
  <si>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</si>
  <si>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</si>
  <si>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</si>
  <si>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</si>
  <si>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</si>
  <si>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</si>
  <si>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</si>
  <si>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</si>
  <si>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</si>
  <si>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</si>
  <si>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</si>
  <si>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</si>
  <si>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</si>
  <si>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</si>
  <si>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</si>
  <si>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</si>
  <si>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</si>
  <si>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</si>
  <si>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</si>
  <si>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</si>
  <si>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</si>
  <si>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</si>
  <si>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</si>
  <si>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</si>
  <si>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</si>
  <si>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</si>
  <si>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</si>
  <si>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</si>
  <si>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</si>
  <si>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</si>
  <si>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</si>
  <si>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</si>
  <si>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</si>
  <si>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</si>
  <si>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</si>
  <si>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</si>
  <si>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</si>
  <si>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</si>
  <si>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</si>
  <si>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</si>
  <si>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</si>
  <si>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</si>
  <si>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</si>
  <si>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</si>
  <si>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</si>
  <si>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</si>
  <si>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</si>
  <si>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</si>
  <si>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</si>
  <si>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</si>
  <si>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</si>
  <si>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</si>
  <si>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</si>
  <si>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</si>
  <si>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</si>
  <si>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</si>
  <si>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</si>
  <si>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</si>
  <si>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</si>
  <si>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</si>
  <si>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</si>
  <si>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</si>
  <si>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</si>
  <si>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</si>
  <si>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</si>
  <si>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</si>
  <si>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</si>
  <si>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</si>
  <si>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</si>
  <si>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</si>
  <si>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</si>
  <si>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</si>
  <si>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</si>
  <si>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</si>
  <si>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</si>
  <si>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</si>
  <si>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</si>
  <si>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</si>
  <si>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</si>
  <si>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</si>
  <si>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</si>
  <si>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</si>
  <si>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</si>
  <si>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</si>
  <si>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</si>
  <si>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</si>
  <si>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</si>
  <si>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</si>
  <si>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</si>
  <si>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</si>
  <si>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</si>
  <si>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</si>
  <si>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</si>
  <si>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</si>
  <si>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</si>
  <si>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</si>
  <si>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</si>
  <si>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</si>
  <si>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</si>
  <si>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</si>
  <si>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</si>
  <si>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</si>
  <si>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</si>
  <si>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</si>
  <si>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</si>
  <si>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</si>
  <si>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</si>
  <si>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</si>
  <si>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</si>
  <si>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</si>
  <si>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</si>
  <si>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</si>
  <si>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</si>
  <si>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</si>
  <si>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</si>
  <si>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</si>
  <si>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</si>
  <si>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</si>
  <si>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</si>
  <si>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</si>
  <si>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</si>
  <si>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</si>
  <si>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</si>
  <si>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</si>
  <si>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</si>
  <si>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</si>
  <si>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</si>
  <si>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</si>
  <si>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</si>
  <si>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</si>
  <si>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</si>
  <si>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</si>
  <si>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</si>
  <si>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</si>
  <si>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</si>
  <si>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</si>
  <si>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</si>
  <si>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</si>
  <si>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</si>
  <si>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</si>
  <si>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</si>
  <si>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</si>
  <si>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</si>
  <si>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</si>
  <si>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</si>
  <si>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</si>
  <si>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</si>
  <si>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</si>
  <si>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</si>
  <si>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</si>
  <si>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</si>
  <si>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</si>
  <si>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</si>
  <si>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</si>
  <si>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</si>
  <si>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</si>
  <si>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</si>
  <si>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</si>
  <si>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</si>
  <si>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</si>
  <si>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</si>
  <si>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</si>
  <si>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</si>
  <si>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</si>
  <si>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</si>
  <si>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</si>
  <si>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</si>
  <si>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</si>
  <si>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</si>
  <si>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</si>
  <si>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</si>
  <si>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</si>
  <si>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</si>
  <si>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</si>
  <si>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</si>
  <si>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</si>
  <si>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</si>
  <si>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</si>
  <si>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</si>
  <si>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</si>
  <si>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</si>
  <si>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</si>
  <si>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</si>
  <si>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</si>
  <si>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</si>
  <si>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</si>
  <si>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</si>
  <si>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</si>
  <si>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</si>
  <si>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</si>
  <si>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</si>
  <si>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</si>
  <si>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</si>
  <si>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</si>
  <si>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</si>
  <si>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</si>
  <si>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</si>
  <si>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</si>
  <si>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</si>
  <si>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</si>
  <si>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</si>
  <si>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</si>
  <si>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</si>
  <si>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</si>
  <si>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</si>
  <si>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</si>
  <si>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</si>
  <si>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</si>
  <si>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</si>
  <si>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</si>
  <si>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</si>
  <si>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</si>
  <si>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</si>
  <si>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</si>
  <si>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</si>
  <si>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</si>
  <si>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</si>
  <si>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</si>
  <si>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</si>
  <si>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</si>
  <si>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</si>
  <si>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</si>
  <si>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</si>
  <si>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</si>
  <si>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</si>
  <si>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</si>
  <si>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</si>
  <si>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</si>
  <si>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</si>
  <si>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</si>
  <si>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</si>
  <si>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</si>
  <si>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</si>
  <si>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</si>
  <si>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</si>
  <si>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</si>
  <si>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</si>
  <si>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</si>
  <si>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</si>
  <si>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</si>
  <si>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</si>
  <si>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</si>
  <si>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</si>
  <si>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</si>
  <si>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</si>
  <si>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</si>
  <si>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</si>
  <si>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</si>
  <si>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</si>
  <si>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</si>
  <si>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</si>
  <si>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</si>
  <si>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</si>
  <si>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</si>
  <si>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</si>
  <si>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</si>
  <si>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</si>
  <si>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</si>
  <si>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</si>
  <si>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</si>
  <si>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</si>
  <si>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</si>
  <si>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</si>
  <si>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</si>
  <si>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</si>
  <si>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</si>
  <si>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</si>
  <si>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</si>
  <si>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</si>
  <si>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</si>
  <si>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</si>
  <si>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</si>
  <si>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</si>
  <si>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</si>
  <si>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</si>
  <si>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</si>
  <si>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</si>
  <si>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</si>
  <si>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</si>
  <si>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</si>
  <si>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</si>
  <si>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</si>
  <si>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</si>
  <si>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</si>
  <si>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</si>
  <si>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</si>
  <si>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</si>
  <si>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</si>
  <si>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</si>
  <si>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</si>
  <si>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</si>
  <si>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</si>
  <si>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</si>
  <si>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</si>
  <si>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</si>
  <si>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</si>
  <si>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</si>
  <si>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</si>
  <si>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</si>
  <si>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</si>
  <si>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</si>
  <si>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</si>
  <si>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</si>
  <si>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</si>
  <si>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</si>
  <si>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</si>
  <si>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</si>
  <si>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</si>
  <si>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</si>
  <si>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</si>
  <si>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</si>
  <si>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</si>
  <si>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</si>
  <si>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</si>
  <si>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</si>
  <si>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</si>
  <si>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</si>
  <si>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</si>
  <si>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</si>
  <si>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</si>
  <si>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</si>
  <si>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</si>
  <si>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</si>
  <si>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</si>
  <si>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</si>
  <si>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</si>
  <si>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</si>
  <si>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</si>
  <si>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</si>
  <si>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</si>
  <si>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</si>
  <si>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</si>
  <si>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</si>
  <si>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</si>
  <si>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</si>
  <si>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</si>
  <si>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</si>
  <si>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</si>
  <si>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</si>
  <si>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</si>
  <si>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</si>
  <si>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</si>
  <si>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</si>
  <si>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</si>
  <si>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</si>
  <si>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</si>
  <si>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</si>
  <si>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</si>
  <si>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</si>
  <si>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</si>
  <si>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</si>
  <si>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</si>
  <si>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</si>
  <si>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</si>
  <si>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</si>
  <si>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</si>
  <si>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</si>
  <si>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</si>
  <si>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</si>
  <si>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</si>
  <si>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</si>
  <si>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</si>
  <si>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</si>
  <si>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</si>
  <si>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</si>
  <si>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</si>
  <si>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</si>
  <si>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</si>
  <si>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</si>
  <si>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</si>
  <si>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</si>
  <si>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</si>
  <si>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</si>
  <si>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</si>
  <si>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</si>
  <si>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</si>
  <si>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</si>
  <si>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</si>
  <si>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</si>
  <si>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</si>
  <si>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</si>
  <si>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</si>
  <si>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</si>
  <si>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</si>
  <si>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</si>
  <si>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</si>
  <si>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</si>
  <si>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</si>
  <si>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</si>
  <si>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</si>
  <si>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</si>
  <si>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</si>
  <si>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</si>
  <si>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</si>
  <si>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</si>
  <si>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</si>
  <si>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</si>
  <si>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</si>
  <si>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</si>
  <si>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</si>
  <si>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</si>
  <si>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</si>
  <si>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</si>
  <si>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</si>
  <si>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</si>
  <si>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</si>
  <si>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</si>
  <si>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</si>
  <si>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</si>
  <si>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</si>
  <si>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</si>
  <si>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</si>
  <si>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</si>
  <si>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</si>
  <si>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</si>
  <si>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</si>
  <si>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</si>
  <si>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</si>
  <si>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</si>
  <si>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</si>
  <si>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</si>
  <si>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</si>
  <si>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</si>
  <si>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</si>
  <si>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</si>
  <si>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</si>
  <si>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</si>
  <si>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</si>
  <si>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</si>
  <si>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</si>
  <si>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</si>
  <si>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</si>
  <si>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</si>
  <si>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</si>
  <si>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</si>
  <si>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</si>
  <si>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</si>
  <si>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</si>
  <si>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</si>
  <si>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</si>
  <si>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</si>
  <si>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</si>
  <si>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</si>
  <si>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</si>
  <si>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</si>
  <si>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</si>
  <si>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</si>
  <si>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</si>
  <si>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</si>
  <si>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</si>
  <si>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</si>
  <si>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</si>
  <si>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</si>
  <si>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</si>
  <si>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</si>
  <si>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</si>
  <si>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</si>
  <si>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</si>
  <si>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</si>
  <si>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</si>
  <si>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</si>
  <si>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</si>
  <si>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</si>
  <si>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</si>
  <si>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</si>
  <si>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</si>
  <si>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</si>
  <si>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</si>
  <si>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</si>
  <si>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</si>
  <si>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</si>
  <si>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</si>
  <si>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</si>
  <si>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</si>
  <si>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</si>
  <si>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</si>
  <si>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</si>
  <si>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</si>
  <si>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</si>
  <si>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</si>
  <si>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</si>
  <si>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</si>
  <si>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</si>
  <si>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</si>
  <si>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</si>
  <si>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</si>
  <si>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</si>
  <si>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</si>
  <si>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</si>
  <si>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</si>
  <si>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</si>
  <si>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</si>
  <si>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</si>
  <si>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</si>
  <si>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</si>
  <si>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</si>
  <si>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</si>
  <si>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</si>
  <si>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</si>
  <si>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</si>
  <si>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</si>
  <si>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</si>
  <si>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</si>
  <si>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</si>
  <si>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</si>
  <si>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</si>
  <si>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</si>
  <si>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</si>
  <si>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</si>
  <si>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</si>
  <si>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</si>
  <si>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</si>
  <si>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</si>
  <si>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</si>
  <si>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</si>
  <si>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</si>
  <si>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</si>
  <si>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</si>
  <si>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</si>
  <si>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</si>
  <si>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</si>
  <si>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</si>
  <si>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</si>
  <si>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</si>
  <si>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</si>
  <si>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</si>
  <si>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</si>
  <si>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</si>
  <si>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</si>
  <si>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</si>
  <si>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</si>
  <si>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</si>
  <si>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</si>
  <si>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</si>
  <si>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</si>
  <si>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</si>
  <si>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</si>
  <si>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</si>
  <si>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</si>
  <si>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</si>
  <si>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</si>
  <si>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</si>
  <si>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</si>
  <si>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</si>
  <si>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</si>
  <si>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</si>
  <si>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</si>
  <si>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</si>
  <si>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</si>
  <si>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</si>
  <si>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</si>
  <si>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</si>
  <si>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</si>
  <si>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</si>
  <si>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</si>
  <si>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</si>
  <si>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</si>
  <si>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</si>
  <si>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</si>
  <si>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</si>
  <si>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</si>
  <si>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</si>
  <si>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</si>
  <si>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</si>
  <si>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</si>
  <si>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</si>
  <si>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</si>
  <si>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</si>
  <si>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</si>
  <si>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</si>
  <si>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</si>
  <si>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</si>
  <si>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</si>
  <si>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</si>
  <si>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</si>
  <si>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</si>
  <si>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</si>
  <si>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</si>
  <si>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</si>
  <si>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</si>
  <si>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</si>
  <si>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</si>
  <si>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</si>
  <si>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</si>
  <si>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</si>
  <si>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</si>
  <si>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</si>
  <si>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</si>
  <si>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</si>
  <si>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</si>
  <si>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</si>
  <si>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</si>
  <si>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</si>
  <si>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</si>
  <si>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</si>
  <si>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</si>
  <si>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</si>
  <si>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</si>
  <si>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</si>
  <si>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</si>
  <si>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</si>
  <si>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</si>
  <si>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</si>
  <si>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</si>
  <si>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</si>
  <si>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</si>
  <si>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</si>
  <si>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</si>
  <si>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</si>
  <si>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</si>
  <si>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</si>
  <si>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</si>
  <si>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</si>
  <si>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</si>
  <si>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</si>
  <si>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</si>
  <si>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</si>
  <si>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</si>
  <si>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</si>
  <si>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</si>
  <si>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</si>
  <si>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</si>
  <si>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</si>
  <si>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</si>
  <si>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</si>
  <si>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</si>
  <si>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</si>
  <si>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</si>
  <si>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</si>
  <si>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</si>
  <si>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</si>
  <si>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</si>
  <si>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</si>
  <si>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</si>
  <si>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</si>
  <si>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</si>
  <si>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</si>
  <si>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</si>
  <si>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</si>
  <si>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</si>
  <si>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</si>
  <si>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</si>
  <si>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</si>
  <si>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</si>
  <si>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</si>
  <si>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</si>
  <si>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</si>
  <si>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</si>
  <si>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</si>
  <si>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</si>
  <si>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</si>
  <si>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</si>
  <si>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</si>
  <si>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</si>
  <si>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</si>
  <si>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</si>
  <si>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</si>
  <si>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</si>
  <si>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</si>
  <si>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</si>
  <si>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</si>
  <si>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</si>
  <si>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</si>
  <si>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</si>
  <si>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</si>
  <si>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</si>
  <si>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</si>
  <si>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</si>
  <si>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</si>
  <si>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</si>
  <si>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</si>
  <si>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</si>
  <si>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</si>
  <si>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</si>
  <si>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</si>
  <si>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</si>
  <si>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</si>
  <si>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</si>
  <si>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</si>
  <si>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</si>
  <si>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</si>
  <si>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</si>
  <si>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</si>
  <si>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</si>
  <si>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</si>
  <si>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</si>
  <si>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</si>
  <si>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</si>
  <si>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</si>
  <si>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</si>
  <si>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</si>
  <si>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</si>
  <si>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</si>
  <si>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</si>
  <si>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</si>
  <si>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</si>
  <si>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</si>
  <si>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</si>
  <si>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</si>
  <si>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</si>
  <si>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</si>
  <si>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</si>
  <si>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</si>
  <si>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</si>
  <si>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</si>
  <si>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</si>
  <si>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</si>
  <si>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</si>
  <si>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</si>
  <si>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</si>
  <si>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</si>
  <si>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</si>
  <si>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</si>
  <si>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</si>
  <si>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</si>
  <si>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</si>
  <si>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</si>
  <si>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</si>
  <si>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</si>
  <si>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</si>
  <si>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</si>
  <si>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</si>
  <si>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</si>
  <si>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</si>
  <si>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</si>
  <si>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</si>
  <si>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</si>
  <si>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</si>
  <si>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</si>
  <si>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</si>
  <si>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</si>
  <si>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</si>
  <si>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</si>
  <si>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</si>
  <si>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</si>
  <si>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</si>
  <si>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</si>
  <si>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</si>
  <si>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</si>
  <si>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</si>
  <si>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</si>
  <si>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</si>
  <si>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</si>
  <si>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</si>
  <si>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</si>
  <si>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</si>
  <si>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</si>
  <si>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</si>
  <si>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</si>
  <si>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</si>
  <si>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</si>
  <si>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</si>
  <si>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</si>
  <si>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</si>
  <si>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</si>
  <si>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</si>
  <si>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</si>
  <si>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</si>
  <si>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</si>
  <si>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</si>
  <si>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</si>
  <si>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</si>
  <si>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</si>
  <si>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</si>
  <si>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</si>
  <si>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</si>
  <si>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</si>
  <si>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</si>
  <si>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</si>
  <si>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</si>
  <si>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</si>
  <si>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</si>
  <si>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</si>
  <si>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</si>
  <si>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</si>
  <si>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</si>
  <si>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</si>
  <si>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</si>
  <si>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</si>
  <si>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</si>
  <si>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</si>
  <si>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</si>
  <si>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</si>
  <si>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</si>
  <si>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</si>
  <si>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</si>
  <si>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</si>
  <si>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</si>
  <si>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</si>
  <si>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</si>
  <si>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</si>
  <si>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</si>
  <si>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</si>
  <si>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</si>
  <si>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</si>
  <si>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</si>
  <si>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</si>
  <si>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</si>
  <si>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</si>
  <si>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</si>
  <si>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</si>
  <si>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</si>
  <si>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</si>
  <si>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</si>
  <si>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</si>
  <si>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</si>
  <si>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</si>
  <si>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</si>
  <si>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</si>
  <si>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</si>
  <si>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</si>
  <si>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</si>
  <si>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</si>
  <si>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</si>
  <si>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</si>
  <si>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</si>
  <si>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</si>
  <si>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</si>
  <si>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</si>
  <si>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</si>
  <si>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</si>
  <si>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</si>
  <si>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</si>
  <si>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</si>
  <si>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</si>
  <si>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</si>
  <si>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</si>
  <si>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</si>
  <si>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</si>
  <si>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</si>
  <si>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</si>
  <si>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</si>
  <si>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</si>
  <si>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</si>
  <si>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</si>
  <si>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</si>
  <si>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</si>
  <si>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</si>
  <si>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</si>
  <si>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</si>
  <si>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</si>
  <si>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</si>
  <si>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</si>
  <si>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</si>
  <si>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</si>
  <si>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</si>
  <si>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</si>
  <si>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</si>
  <si>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</si>
  <si>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</si>
  <si>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</si>
  <si>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</si>
  <si>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</si>
  <si>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</si>
  <si>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</si>
  <si>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</si>
  <si>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</si>
  <si>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</si>
  <si>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</si>
  <si>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</si>
  <si>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</si>
  <si>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</si>
  <si>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</si>
  <si>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</si>
  <si>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</si>
  <si>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</si>
  <si>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</si>
  <si>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</si>
  <si>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</si>
  <si>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</si>
  <si>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</si>
  <si>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</si>
  <si>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</si>
  <si>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</si>
  <si>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</si>
  <si>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</si>
  <si>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</si>
  <si>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</si>
  <si>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</si>
  <si>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</si>
  <si>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</si>
  <si>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</si>
  <si>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</si>
  <si>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</si>
  <si>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</si>
  <si>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</si>
  <si>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</si>
  <si>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</si>
  <si>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</si>
  <si>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</si>
  <si>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</si>
  <si>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</si>
  <si>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</si>
  <si>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</si>
  <si>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</si>
  <si>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</si>
  <si>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</si>
  <si>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</si>
  <si>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</si>
  <si>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</si>
  <si>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</si>
  <si>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</si>
  <si>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</si>
  <si>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</si>
  <si>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</si>
  <si>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</si>
  <si>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</si>
  <si>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</si>
  <si>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</si>
  <si>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</si>
  <si>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</si>
  <si>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</si>
  <si>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</si>
  <si>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</si>
  <si>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</si>
  <si>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</si>
  <si>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</si>
  <si>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</si>
  <si>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</si>
  <si>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</si>
  <si>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</si>
  <si>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</si>
  <si>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</si>
  <si>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</si>
  <si>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</si>
  <si>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</si>
  <si>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</si>
  <si>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</si>
  <si>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</si>
  <si>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</si>
  <si>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</si>
  <si>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</si>
  <si>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</si>
  <si>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</si>
  <si>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</si>
  <si>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</si>
  <si>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</si>
  <si>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</si>
  <si>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</si>
  <si>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</si>
  <si>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</si>
  <si>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</si>
  <si>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</si>
  <si>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</si>
  <si>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</si>
  <si>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</si>
  <si>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</si>
  <si>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</si>
  <si>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</si>
  <si>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</si>
  <si>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</si>
  <si>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</si>
  <si>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</si>
  <si>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</si>
  <si>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</si>
  <si>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</si>
  <si>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</si>
  <si>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</si>
  <si>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</si>
  <si>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</si>
  <si>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</si>
  <si>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</si>
  <si>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</si>
  <si>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</si>
  <si>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</si>
  <si>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</si>
  <si>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</si>
  <si>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</si>
  <si>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</si>
  <si>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</si>
  <si>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</si>
  <si>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</si>
  <si>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</si>
  <si>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</si>
  <si>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</si>
  <si>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</si>
  <si>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</si>
  <si>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</si>
  <si>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</si>
  <si>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</si>
  <si>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</si>
  <si>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</si>
  <si>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</si>
  <si>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</si>
  <si>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</si>
  <si>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</si>
  <si>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</si>
  <si>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</si>
  <si>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</si>
  <si>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</si>
  <si>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</si>
  <si>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</si>
  <si>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</si>
  <si>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</si>
  <si>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</si>
  <si>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</si>
  <si>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</si>
  <si>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</si>
  <si>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</si>
  <si>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</si>
  <si>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</si>
  <si>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</si>
  <si>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</si>
  <si>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</si>
  <si>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</si>
  <si>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</si>
  <si>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</si>
  <si>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</si>
  <si>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</si>
  <si>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</si>
  <si>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</si>
  <si>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</si>
  <si>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</si>
  <si>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</si>
  <si>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</si>
  <si>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</si>
  <si>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</si>
  <si>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</si>
  <si>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</si>
  <si>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</si>
  <si>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</si>
  <si>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</si>
  <si>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</si>
  <si>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</si>
  <si>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</si>
  <si>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</si>
  <si>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</si>
  <si>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</si>
  <si>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</si>
  <si>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</si>
  <si>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</si>
  <si>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</si>
  <si>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</si>
  <si>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</si>
  <si>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</si>
  <si>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</si>
  <si>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</si>
  <si>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</si>
  <si>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</si>
  <si>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</si>
  <si>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</si>
  <si>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</si>
  <si>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</si>
  <si>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</si>
  <si>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</si>
  <si>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</si>
  <si>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</si>
  <si>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</si>
  <si>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</si>
  <si>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</si>
  <si>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</si>
  <si>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</si>
  <si>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</si>
  <si>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</si>
  <si>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</si>
  <si>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</si>
  <si>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</si>
  <si>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</si>
  <si>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</si>
  <si>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</si>
  <si>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</si>
  <si>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</si>
  <si>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</si>
  <si>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</si>
  <si>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</si>
  <si>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</si>
  <si>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</si>
  <si>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</si>
  <si>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</si>
  <si>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</si>
  <si>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</si>
  <si>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</si>
  <si>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</si>
  <si>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</si>
  <si>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</si>
  <si>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</si>
  <si>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</si>
  <si>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</si>
  <si>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</si>
  <si>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</si>
  <si>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</si>
  <si>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</si>
  <si>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</si>
  <si>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</si>
  <si>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</si>
  <si>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</si>
  <si>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</si>
  <si>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</si>
  <si>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</si>
  <si>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</si>
  <si>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</si>
  <si>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</si>
  <si>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</si>
  <si>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</si>
  <si>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</si>
  <si>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</si>
  <si>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</si>
  <si>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</si>
  <si>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</si>
  <si>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</si>
  <si>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</si>
  <si>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</si>
  <si>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</si>
  <si>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</si>
  <si>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</si>
  <si>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</si>
  <si>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</si>
  <si>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</si>
  <si>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</si>
  <si>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</si>
  <si>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</si>
  <si>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</si>
  <si>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</si>
  <si>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</si>
  <si>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</si>
  <si>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</si>
  <si>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</si>
  <si>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</si>
  <si>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</si>
  <si>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</si>
  <si>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</si>
  <si>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</si>
  <si>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</si>
  <si>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</si>
  <si>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</si>
  <si>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</si>
  <si>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</si>
  <si>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</si>
  <si>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</si>
  <si>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</si>
  <si>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</si>
  <si>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</si>
  <si>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</si>
  <si>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</si>
  <si>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</si>
  <si>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</si>
  <si>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</si>
  <si>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</si>
  <si>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</si>
  <si>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</si>
  <si>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</si>
  <si>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</si>
  <si>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</si>
  <si>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</si>
  <si>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</si>
  <si>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</si>
  <si>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</si>
  <si>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</si>
  <si>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</si>
  <si>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</si>
  <si>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</si>
  <si>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</si>
  <si>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</si>
  <si>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</si>
  <si>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</si>
  <si>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</si>
  <si>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</si>
  <si>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</si>
  <si>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</si>
  <si>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</si>
  <si>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</si>
  <si>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</si>
  <si>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</si>
  <si>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</si>
  <si>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</si>
  <si>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</si>
  <si>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</si>
  <si>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</si>
  <si>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</si>
  <si>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</si>
  <si>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</si>
  <si>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</si>
  <si>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</si>
  <si>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</si>
  <si>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</si>
  <si>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</si>
  <si>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</si>
  <si>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</si>
  <si>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</si>
  <si>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</si>
  <si>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</si>
  <si>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</si>
  <si>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</si>
  <si>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</si>
  <si>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</si>
  <si>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</si>
  <si>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</si>
  <si>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</si>
  <si>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</si>
  <si>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</si>
  <si>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</si>
  <si>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</si>
  <si>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</si>
  <si>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</si>
  <si>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</si>
  <si>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</si>
  <si>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</si>
  <si>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</si>
  <si>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</si>
  <si>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</si>
  <si>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</si>
  <si>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</si>
  <si>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</si>
  <si>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</si>
  <si>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</si>
  <si>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</si>
  <si>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</si>
  <si>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</si>
  <si>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</si>
  <si>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</si>
  <si>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</si>
  <si>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</si>
  <si>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</si>
  <si>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</si>
  <si>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</si>
  <si>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</si>
  <si>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</si>
  <si>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</si>
  <si>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</si>
  <si>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</si>
  <si>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</si>
  <si>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</si>
  <si>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</si>
  <si>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</si>
  <si>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</si>
  <si>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</si>
  <si>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</si>
  <si>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</si>
  <si>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</si>
  <si>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</si>
  <si>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</si>
  <si>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</si>
  <si>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</si>
  <si>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</si>
  <si>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</si>
  <si>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</si>
  <si>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</si>
  <si>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</si>
  <si>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</si>
  <si>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</si>
  <si>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</si>
  <si>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</si>
  <si>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</si>
  <si>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</si>
  <si>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</si>
  <si>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</si>
  <si>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</si>
  <si>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</si>
  <si>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</si>
  <si>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</si>
  <si>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</si>
  <si>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</si>
  <si>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</si>
  <si>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</si>
  <si>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</si>
  <si>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</si>
  <si>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</si>
  <si>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</si>
  <si>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</si>
  <si>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</si>
  <si>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</si>
  <si>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</si>
  <si>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</si>
  <si>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</si>
  <si>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</si>
  <si>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</si>
  <si>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</si>
  <si>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</si>
  <si>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</si>
  <si>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</si>
  <si>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</si>
  <si>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</si>
  <si>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</si>
  <si>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</si>
  <si>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</si>
  <si>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</si>
  <si>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</si>
  <si>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</si>
  <si>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</si>
  <si>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</si>
  <si>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</si>
  <si>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</si>
  <si>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</si>
  <si>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</si>
  <si>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</si>
  <si>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</si>
  <si>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</si>
  <si>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</si>
  <si>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</si>
  <si>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</si>
  <si>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</si>
  <si>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</si>
  <si>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</si>
  <si>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</si>
  <si>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</si>
  <si>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</si>
  <si>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</si>
  <si>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</si>
  <si>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</si>
  <si>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</si>
  <si>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</si>
  <si>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</si>
  <si>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</si>
  <si>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</si>
  <si>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</si>
  <si>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</si>
  <si>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</si>
  <si>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</si>
  <si>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</si>
  <si>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</si>
  <si>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</si>
  <si>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</si>
  <si>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</si>
  <si>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</si>
  <si>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</si>
  <si>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</si>
  <si>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</si>
  <si>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</si>
  <si>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</si>
  <si>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</si>
  <si>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</si>
  <si>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</si>
  <si>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</si>
  <si>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</si>
  <si>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</si>
  <si>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</si>
  <si>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</si>
  <si>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</si>
  <si>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</si>
  <si>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</si>
  <si>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</si>
  <si>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</si>
  <si>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</si>
  <si>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</si>
  <si>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</si>
  <si>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</si>
  <si>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</si>
  <si>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</si>
  <si>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</si>
  <si>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</si>
  <si>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</si>
  <si>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</si>
  <si>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</si>
  <si>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</si>
  <si>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</si>
  <si>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</si>
  <si>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</si>
  <si>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</si>
  <si>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</si>
  <si>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</si>
  <si>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</si>
  <si>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</si>
  <si>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</si>
  <si>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</si>
  <si>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</si>
  <si>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</si>
  <si>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</si>
  <si>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</si>
  <si>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</si>
  <si>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</si>
  <si>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</si>
  <si>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</si>
  <si>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</si>
  <si>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</si>
  <si>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</si>
  <si>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</si>
  <si>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</si>
  <si>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</si>
  <si>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</si>
  <si>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</si>
  <si>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</si>
  <si>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</si>
  <si>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</si>
  <si>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</si>
  <si>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</si>
  <si>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</si>
  <si>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</si>
  <si>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</si>
  <si>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</si>
  <si>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</si>
  <si>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</si>
  <si>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</si>
  <si>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</si>
  <si>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</si>
  <si>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</si>
  <si>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</si>
  <si>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</si>
  <si>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</si>
  <si>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</si>
  <si>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</si>
  <si>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</si>
  <si>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</si>
  <si>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</si>
  <si>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</si>
  <si>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</si>
  <si>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</si>
  <si>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</si>
  <si>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</si>
  <si>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</si>
  <si>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</si>
  <si>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</si>
  <si>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</si>
  <si>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</si>
  <si>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</si>
  <si>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</si>
  <si>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</si>
  <si>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</si>
  <si>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</si>
  <si>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</si>
  <si>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</si>
  <si>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</si>
  <si>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</si>
  <si>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</si>
  <si>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</si>
  <si>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</si>
  <si>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</si>
  <si>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</si>
  <si>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</si>
  <si>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</si>
  <si>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</si>
  <si>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</si>
  <si>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</si>
  <si>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</si>
  <si>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</si>
  <si>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</si>
  <si>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</si>
  <si>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</si>
  <si>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</si>
  <si>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</si>
  <si>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</si>
  <si>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</si>
  <si>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</si>
  <si>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</si>
  <si>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</si>
  <si>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</si>
  <si>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</si>
  <si>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</si>
  <si>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</si>
  <si>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</si>
  <si>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</si>
  <si>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</si>
  <si>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</si>
  <si>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</si>
  <si>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</si>
  <si>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</si>
  <si>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</si>
  <si>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</si>
  <si>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</si>
  <si>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</si>
  <si>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</si>
  <si>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</si>
  <si>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</si>
  <si>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</si>
  <si>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</si>
  <si>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</si>
  <si>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</si>
  <si>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</si>
  <si>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</si>
  <si>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</si>
  <si>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</si>
  <si>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</si>
  <si>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</si>
  <si>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</si>
  <si>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</si>
  <si>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</si>
  <si>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</si>
  <si>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</si>
  <si>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</si>
  <si>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</si>
  <si>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</si>
  <si>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</si>
  <si>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</si>
  <si>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</si>
  <si>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</si>
  <si>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</si>
  <si>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</si>
  <si>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</si>
  <si>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</si>
  <si>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</si>
  <si>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</si>
  <si>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</si>
  <si>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</si>
  <si>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</si>
  <si>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</si>
  <si>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</si>
  <si>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</si>
  <si>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</si>
  <si>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</si>
  <si>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</si>
  <si>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</si>
  <si>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</si>
  <si>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</si>
  <si>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</si>
  <si>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</si>
  <si>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</si>
  <si>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</si>
  <si>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</si>
  <si>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</si>
  <si>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</si>
  <si>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</si>
  <si>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</si>
  <si>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</si>
  <si>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</si>
  <si>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</si>
  <si>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</si>
  <si>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</si>
  <si>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</si>
  <si>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</si>
  <si>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</si>
  <si>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</si>
  <si>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</si>
  <si>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</si>
  <si>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</si>
  <si>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</si>
  <si>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</si>
  <si>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</si>
  <si>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</si>
  <si>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</si>
  <si>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</si>
  <si>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</si>
  <si>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</si>
  <si>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</si>
  <si>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</si>
  <si>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</si>
  <si>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</si>
  <si>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</si>
  <si>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</si>
  <si>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</si>
  <si>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</si>
  <si>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</si>
  <si>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</si>
  <si>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</si>
  <si>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</si>
  <si>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</si>
  <si>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</si>
  <si>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</si>
  <si>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</si>
  <si>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</si>
  <si>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</si>
  <si>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</si>
  <si>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</si>
  <si>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</si>
  <si>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</si>
  <si>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</si>
  <si>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</si>
  <si>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</si>
  <si>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</si>
  <si>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</si>
  <si>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</si>
  <si>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</si>
  <si>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</si>
  <si>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</si>
  <si>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</si>
  <si>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</si>
  <si>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</si>
  <si>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</si>
  <si>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</si>
  <si>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</si>
  <si>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</si>
  <si>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</si>
  <si>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</si>
  <si>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</si>
  <si>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</si>
  <si>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</si>
  <si>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</si>
  <si>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</si>
  <si>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</si>
  <si>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</si>
  <si>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</si>
  <si>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</si>
  <si>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</si>
  <si>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</si>
  <si>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</si>
  <si>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</si>
  <si>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</si>
  <si>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</si>
  <si>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</si>
  <si>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</si>
  <si>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</si>
  <si>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</si>
  <si>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</si>
  <si>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</si>
  <si>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</si>
  <si>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</si>
  <si>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</si>
  <si>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</si>
  <si>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</si>
  <si>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</si>
  <si>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</si>
  <si>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</si>
  <si>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</si>
  <si>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</si>
  <si>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</si>
  <si>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</si>
  <si>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</si>
  <si>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</si>
  <si>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</si>
  <si>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</si>
  <si>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</si>
  <si>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</si>
  <si>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</si>
  <si>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</si>
  <si>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</si>
  <si>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</si>
  <si>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</si>
  <si>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</si>
  <si>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</si>
  <si>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</si>
  <si>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</si>
  <si>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</si>
  <si>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</si>
  <si>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</si>
  <si>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</si>
  <si>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</si>
  <si>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</si>
  <si>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</si>
  <si>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</si>
  <si>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</si>
  <si>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</si>
  <si>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</si>
  <si>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</si>
  <si>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</si>
  <si>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</si>
  <si>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</si>
  <si>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</si>
  <si>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</si>
  <si>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</si>
  <si>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</si>
  <si>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</si>
  <si>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</si>
  <si>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</si>
  <si>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</si>
  <si>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</si>
  <si>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</si>
  <si>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</si>
  <si>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</si>
  <si>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</si>
  <si>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</si>
  <si>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</si>
  <si>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</si>
  <si>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</si>
  <si>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</si>
  <si>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</si>
  <si>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</si>
  <si>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</si>
  <si>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</si>
  <si>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</si>
  <si>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</si>
  <si>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</si>
  <si>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</si>
  <si>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</si>
  <si>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</si>
  <si>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</si>
  <si>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</si>
  <si>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</si>
  <si>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</si>
  <si>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</si>
  <si>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</si>
  <si>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</si>
  <si>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</si>
  <si>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</si>
  <si>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</si>
  <si>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</si>
  <si>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</si>
  <si>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</si>
  <si>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</si>
  <si>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</si>
  <si>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</si>
  <si>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</si>
  <si>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</si>
  <si>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</si>
  <si>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</si>
  <si>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</si>
  <si>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</si>
  <si>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</si>
  <si>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</si>
  <si>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</si>
  <si>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</si>
  <si>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</si>
  <si>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</si>
  <si>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</si>
  <si>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</si>
  <si>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</si>
  <si>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</si>
  <si>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</si>
  <si>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</si>
  <si>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</si>
  <si>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</si>
  <si>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</si>
  <si>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</si>
  <si>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</si>
  <si>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</si>
  <si>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</si>
  <si>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</si>
  <si>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</si>
  <si>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</si>
  <si>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</si>
  <si>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</si>
  <si>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</si>
  <si>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</si>
  <si>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</si>
  <si>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</si>
  <si>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</si>
  <si>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</si>
  <si>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</si>
  <si>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</si>
  <si>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</si>
  <si>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</si>
  <si>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</si>
  <si>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</si>
  <si>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</si>
  <si>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</si>
  <si>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</si>
  <si>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</si>
  <si>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</si>
  <si>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</si>
  <si>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</si>
  <si>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</si>
  <si>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</si>
  <si>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</si>
  <si>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</si>
  <si>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</si>
  <si>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</si>
  <si>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</si>
  <si>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</si>
  <si>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</si>
  <si>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</si>
  <si>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</si>
  <si>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</si>
  <si>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</si>
  <si>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</si>
  <si>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</si>
  <si>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</si>
  <si>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</si>
  <si>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</si>
  <si>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</si>
  <si>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</si>
  <si>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</si>
  <si>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</si>
  <si>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</si>
  <si>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</si>
  <si>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</si>
  <si>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</si>
  <si>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</si>
  <si>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</si>
  <si>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</si>
  <si>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</si>
  <si>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</si>
  <si>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</si>
  <si>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</si>
  <si>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</si>
  <si>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</si>
  <si>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</si>
  <si>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</si>
  <si>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</si>
  <si>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</si>
  <si>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</si>
  <si>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</si>
  <si>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</si>
  <si>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</si>
  <si>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</si>
  <si>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</si>
  <si>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</si>
  <si>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</si>
  <si>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</si>
  <si>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</si>
  <si>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</si>
  <si>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</si>
  <si>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</si>
  <si>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</si>
  <si>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</si>
  <si>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</si>
  <si>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</si>
  <si>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</si>
  <si>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</si>
  <si>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</si>
  <si>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</si>
  <si>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</si>
  <si>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</si>
  <si>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</si>
  <si>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</si>
  <si>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</si>
  <si>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</si>
  <si>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</si>
  <si>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</si>
  <si>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</si>
  <si>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</si>
  <si>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</si>
  <si>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</si>
  <si>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</si>
  <si>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</si>
  <si>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</si>
  <si>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</si>
  <si>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</si>
  <si>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</si>
  <si>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</si>
  <si>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</si>
  <si>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</si>
  <si>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</si>
  <si>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</si>
  <si>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</si>
  <si>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</si>
  <si>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</si>
  <si>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</si>
  <si>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</si>
  <si>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</si>
  <si>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</si>
  <si>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</si>
  <si>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</si>
  <si>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</si>
  <si>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</si>
  <si>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</si>
  <si>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</si>
  <si>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</si>
  <si>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</si>
  <si>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</si>
  <si>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</si>
  <si>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</si>
  <si>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</si>
  <si>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</si>
  <si>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</si>
  <si>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</si>
  <si>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</si>
  <si>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</si>
  <si>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</si>
  <si>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</si>
  <si>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</si>
  <si>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</si>
  <si>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</si>
  <si>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</si>
  <si>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</si>
  <si>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</si>
  <si>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</si>
  <si>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</si>
  <si>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</si>
  <si>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</si>
  <si>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</si>
  <si>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</si>
  <si>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</si>
  <si>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</si>
  <si>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</si>
  <si>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</si>
  <si>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</si>
  <si>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</si>
  <si>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</si>
  <si>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</si>
  <si>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</si>
  <si>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</si>
  <si>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</si>
  <si>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</si>
  <si>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</si>
  <si>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</si>
  <si>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</si>
  <si>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</si>
  <si>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</si>
  <si>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</si>
  <si>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</si>
  <si>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</si>
  <si>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</si>
  <si>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</si>
  <si>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</si>
  <si>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</si>
  <si>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</si>
  <si>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</si>
  <si>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</si>
  <si>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</si>
  <si>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</si>
  <si>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</si>
  <si>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</si>
  <si>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</si>
  <si>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</si>
  <si>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</si>
  <si>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</si>
  <si>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</si>
  <si>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</si>
  <si>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</si>
  <si>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</si>
  <si>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</si>
  <si>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</si>
  <si>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</si>
  <si>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</si>
  <si>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</si>
  <si>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</si>
  <si>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</si>
  <si>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</si>
  <si>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</si>
  <si>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</si>
  <si>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</si>
  <si>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</si>
  <si>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</si>
  <si>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</si>
  <si>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</si>
  <si>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</si>
  <si>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</si>
  <si>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</si>
  <si>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</si>
  <si>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</si>
  <si>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</si>
  <si>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</si>
  <si>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</si>
  <si>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</si>
  <si>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</si>
  <si>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</si>
  <si>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</si>
  <si>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</si>
  <si>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</si>
  <si>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</si>
  <si>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</si>
  <si>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</si>
  <si>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</si>
  <si>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</si>
  <si>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</si>
  <si>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</si>
  <si>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</si>
  <si>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</si>
  <si>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</si>
  <si>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</si>
  <si>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</si>
  <si>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</si>
  <si>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</si>
  <si>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</si>
  <si>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</si>
  <si>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</si>
  <si>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</si>
  <si>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</si>
  <si>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</si>
  <si>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</si>
  <si>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</si>
  <si>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</si>
  <si>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</si>
  <si>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</si>
  <si>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</si>
  <si>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</si>
  <si>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</si>
  <si>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</si>
  <si>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</si>
  <si>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</si>
  <si>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</si>
  <si>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</si>
  <si>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</si>
  <si>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</si>
  <si>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</si>
  <si>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</si>
  <si>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</si>
  <si>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</si>
  <si>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</si>
  <si>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</si>
  <si>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</si>
  <si>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</si>
  <si>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</si>
  <si>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</si>
  <si>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</si>
  <si>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</si>
  <si>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</si>
  <si>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</si>
  <si>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</si>
  <si>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</si>
  <si>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</si>
  <si>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</si>
  <si>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</si>
  <si>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</si>
  <si>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</si>
  <si>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</si>
  <si>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</si>
  <si>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</si>
  <si>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</si>
  <si>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</si>
  <si>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</si>
  <si>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</si>
  <si>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</si>
  <si>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</si>
  <si>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</si>
  <si>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</si>
  <si>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</si>
  <si>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</si>
  <si>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</si>
  <si>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</si>
  <si>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</si>
  <si>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</si>
  <si>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</si>
  <si>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</si>
  <si>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</si>
  <si>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</si>
  <si>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</si>
  <si>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</si>
  <si>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</si>
  <si>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</si>
  <si>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</si>
  <si>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</si>
  <si>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</si>
  <si>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</si>
  <si>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</si>
  <si>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</si>
  <si>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</si>
  <si>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</si>
  <si>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</si>
  <si>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</si>
  <si>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</si>
  <si>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</si>
  <si>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</si>
  <si>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</si>
  <si>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</si>
  <si>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</si>
  <si>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</si>
  <si>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</si>
  <si>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</si>
  <si>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</si>
  <si>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</si>
  <si>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</si>
  <si>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</si>
  <si>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</si>
  <si>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</si>
  <si>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</si>
  <si>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</si>
  <si>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</si>
  <si>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</si>
  <si>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</si>
  <si>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</si>
  <si>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</si>
  <si>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</si>
  <si>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</si>
  <si>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</si>
  <si>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</si>
  <si>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</si>
  <si>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</si>
  <si>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</si>
  <si>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</si>
  <si>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</si>
  <si>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</si>
  <si>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</si>
  <si>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</si>
  <si>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</si>
  <si>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</si>
  <si>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</si>
  <si>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</si>
  <si>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</si>
  <si>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</si>
  <si>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</si>
  <si>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</si>
  <si>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</si>
  <si>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</si>
  <si>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</si>
  <si>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</si>
  <si>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</si>
  <si>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</si>
  <si>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</si>
  <si>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</si>
  <si>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</si>
  <si>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</si>
  <si>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</si>
  <si>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</si>
  <si>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</si>
  <si>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</si>
  <si>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</si>
  <si>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</si>
  <si>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</si>
  <si>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</si>
  <si>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</si>
  <si>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</si>
  <si>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</si>
  <si>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</si>
  <si>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</si>
  <si>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</si>
  <si>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</si>
  <si>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</si>
  <si>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</si>
  <si>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</si>
  <si>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</si>
  <si>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</si>
  <si>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</si>
  <si>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</si>
  <si>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</si>
  <si>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</si>
  <si>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</si>
  <si>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</si>
  <si>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</si>
  <si>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</si>
  <si>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</si>
  <si>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</si>
  <si>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</si>
  <si>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</si>
  <si>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</si>
  <si>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</si>
  <si>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</si>
  <si>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</si>
  <si>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</si>
  <si>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</si>
  <si>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</si>
  <si>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</si>
  <si>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</si>
  <si>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</si>
  <si>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</si>
  <si>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</si>
  <si>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</si>
  <si>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</si>
  <si>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</si>
  <si>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</si>
  <si>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</si>
  <si>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</si>
  <si>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</si>
  <si>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</si>
  <si>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</si>
  <si>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</si>
  <si>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</si>
  <si>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</si>
  <si>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</si>
  <si>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</si>
  <si>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</si>
  <si>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</si>
  <si>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</si>
  <si>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</si>
  <si>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</si>
  <si>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</si>
  <si>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</si>
  <si>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</si>
  <si>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</si>
  <si>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</si>
  <si>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</si>
  <si>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</si>
  <si>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</si>
  <si>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</si>
  <si>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</si>
  <si>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</si>
  <si>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</si>
  <si>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</si>
  <si>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</si>
  <si>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</si>
  <si>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</si>
  <si>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</si>
  <si>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</si>
  <si>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</si>
  <si>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</si>
  <si>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</si>
  <si>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</si>
  <si>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</si>
  <si>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</si>
  <si>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</si>
  <si>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</si>
  <si>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</si>
  <si>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</si>
  <si>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</si>
  <si>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</si>
  <si>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</si>
  <si>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</si>
  <si>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</si>
  <si>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</si>
  <si>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</si>
  <si>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</si>
  <si>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</si>
  <si>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</si>
  <si>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</si>
  <si>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</si>
  <si>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</si>
  <si>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</si>
  <si>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</si>
  <si>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</si>
  <si>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</si>
  <si>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</si>
  <si>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</si>
  <si>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</si>
  <si>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</si>
  <si>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</si>
  <si>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</si>
  <si>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</si>
  <si>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</si>
  <si>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</si>
  <si>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</si>
  <si>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</si>
  <si>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</si>
  <si>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</si>
  <si>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</si>
  <si>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</si>
  <si>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</si>
  <si>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</si>
  <si>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</si>
  <si>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</si>
  <si>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</si>
  <si>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</si>
  <si>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</si>
  <si>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</si>
  <si>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</si>
  <si>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</si>
  <si>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</si>
  <si>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</si>
  <si>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</si>
  <si>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</si>
  <si>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</si>
  <si>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</si>
  <si>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</si>
  <si>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</si>
  <si>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</si>
  <si>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</si>
  <si>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</si>
  <si>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</si>
  <si>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</si>
  <si>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</si>
  <si>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</si>
  <si>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</si>
  <si>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</si>
  <si>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</si>
  <si>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</si>
  <si>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</si>
  <si>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</si>
  <si>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</si>
  <si>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</si>
  <si>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</si>
  <si>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</si>
  <si>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</si>
  <si>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</si>
  <si>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</si>
  <si>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</si>
  <si>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</si>
  <si>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</si>
  <si>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</si>
  <si>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</si>
  <si>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</si>
  <si>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</si>
  <si>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</si>
  <si>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</si>
  <si>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</si>
  <si>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</si>
  <si>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</si>
  <si>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</si>
  <si>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</si>
  <si>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</si>
  <si>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</si>
  <si>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</si>
  <si>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</si>
  <si>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</si>
  <si>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</si>
  <si>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</si>
  <si>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</si>
  <si>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</si>
  <si>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</si>
  <si>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</si>
  <si>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</si>
  <si>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</si>
  <si>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</si>
  <si>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</si>
  <si>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</si>
  <si>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</si>
  <si>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</si>
  <si>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</si>
  <si>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</si>
  <si>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</si>
  <si>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</si>
  <si>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</si>
  <si>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</si>
  <si>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</si>
  <si>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</si>
  <si>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</si>
  <si>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</si>
  <si>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</si>
  <si>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</si>
  <si>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</si>
  <si>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</si>
  <si>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</si>
  <si>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</si>
  <si>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</si>
  <si>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</si>
  <si>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</si>
  <si>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</si>
  <si>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</si>
  <si>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</si>
  <si>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</si>
  <si>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</si>
  <si>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</si>
  <si>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</si>
  <si>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</si>
  <si>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</si>
  <si>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</si>
  <si>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</si>
  <si>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</si>
  <si>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</si>
  <si>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</si>
  <si>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</si>
  <si>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</si>
  <si>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</si>
  <si>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</si>
  <si>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</si>
  <si>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</si>
  <si>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</si>
  <si>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</si>
  <si>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</si>
  <si>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</si>
  <si>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</si>
  <si>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</si>
  <si>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</si>
  <si>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</si>
  <si>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</si>
  <si>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</si>
  <si>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</si>
  <si>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</si>
  <si>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</si>
  <si>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</si>
  <si>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</si>
  <si>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</si>
  <si>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</si>
  <si>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</si>
  <si>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</si>
  <si>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</si>
  <si>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</si>
  <si>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</si>
  <si>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</si>
  <si>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</si>
  <si>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</si>
  <si>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</si>
  <si>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</si>
  <si>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</si>
  <si>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</si>
  <si>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</si>
  <si>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</si>
  <si>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</si>
  <si>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</si>
  <si>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</si>
  <si>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</si>
  <si>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</si>
  <si>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</si>
  <si>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</si>
  <si>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</si>
  <si>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</si>
  <si>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</si>
  <si>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</si>
  <si>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</si>
  <si>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</si>
  <si>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</si>
  <si>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</si>
  <si>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</si>
  <si>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</si>
  <si>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</si>
  <si>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</si>
  <si>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</si>
  <si>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</si>
  <si>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</si>
  <si>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</si>
  <si>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</si>
  <si>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</si>
  <si>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</si>
  <si>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</si>
  <si>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</si>
  <si>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</si>
  <si>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</si>
  <si>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</si>
  <si>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</si>
  <si>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</si>
  <si>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</si>
  <si>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</si>
  <si>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</si>
  <si>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</si>
  <si>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</si>
  <si>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</si>
  <si>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</si>
  <si>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</si>
  <si>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</si>
  <si>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</si>
  <si>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</si>
  <si>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</si>
  <si>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</si>
  <si>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</si>
  <si>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</si>
  <si>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</si>
  <si>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</si>
  <si>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</si>
  <si>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</si>
  <si>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</si>
  <si>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</si>
  <si>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</si>
  <si>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</si>
  <si>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</si>
  <si>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</si>
  <si>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</si>
  <si>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</si>
  <si>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</si>
  <si>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</si>
  <si>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</si>
  <si>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</si>
  <si>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</si>
  <si>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</si>
  <si>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</si>
  <si>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</si>
  <si>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</si>
  <si>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</si>
  <si>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</si>
  <si>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</si>
  <si>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</si>
  <si>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</si>
  <si>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</si>
  <si>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</si>
  <si>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</si>
  <si>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</si>
  <si>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</si>
  <si>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</si>
  <si>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</si>
  <si>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</si>
  <si>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</si>
  <si>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</si>
  <si>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</si>
  <si>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</si>
  <si>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</si>
  <si>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</si>
  <si>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</si>
  <si>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</si>
  <si>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</si>
  <si>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</si>
  <si>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</si>
  <si>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</si>
  <si>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</si>
  <si>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</si>
  <si>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</si>
  <si>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</si>
  <si>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</si>
  <si>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</si>
  <si>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</si>
  <si>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</si>
  <si>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</si>
  <si>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</si>
  <si>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</si>
  <si>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</si>
  <si>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</si>
  <si>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</si>
  <si>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</si>
  <si>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</si>
  <si>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</si>
  <si>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</si>
  <si>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</si>
  <si>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</si>
  <si>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</si>
  <si>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</si>
  <si>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</si>
  <si>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</si>
  <si>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</si>
  <si>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</si>
  <si>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</si>
  <si>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</si>
  <si>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</si>
  <si>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</si>
  <si>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</si>
  <si>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</si>
  <si>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</si>
  <si>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</si>
  <si>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</si>
  <si>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</si>
  <si>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</si>
  <si>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</si>
  <si>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</si>
  <si>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</si>
  <si>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</si>
  <si>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</si>
  <si>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</si>
  <si>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</si>
  <si>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</si>
  <si>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</si>
  <si>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</si>
  <si>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</si>
  <si>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</si>
  <si>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</si>
  <si>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</si>
  <si>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</si>
  <si>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</si>
  <si>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</si>
  <si>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</si>
  <si>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</si>
  <si>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</si>
  <si>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</si>
  <si>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</si>
  <si>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</si>
  <si>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</si>
  <si>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</si>
  <si>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</si>
  <si>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</si>
  <si>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</si>
  <si>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</si>
  <si>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</si>
  <si>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</si>
  <si>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</si>
  <si>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</si>
  <si>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</si>
  <si>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</si>
  <si>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</si>
  <si>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</si>
  <si>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</si>
  <si>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</si>
  <si>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</si>
  <si>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</si>
  <si>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</si>
  <si>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</si>
  <si>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</si>
  <si>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</si>
  <si>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</si>
  <si>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</si>
  <si>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</si>
  <si>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</si>
  <si>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</si>
  <si>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</si>
  <si>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</si>
  <si>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</si>
  <si>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</si>
  <si>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</si>
  <si>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</si>
  <si>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</si>
  <si>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</si>
  <si>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</si>
  <si>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</si>
  <si>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</si>
  <si>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</si>
  <si>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</si>
  <si>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</si>
  <si>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</si>
  <si>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</si>
  <si>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</si>
  <si>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</si>
  <si>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</si>
  <si>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</si>
  <si>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</si>
  <si>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</si>
  <si>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</si>
  <si>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</si>
  <si>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</si>
  <si>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</si>
  <si>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</si>
  <si>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</si>
  <si>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</si>
  <si>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</si>
  <si>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</si>
  <si>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</si>
  <si>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</si>
  <si>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</si>
  <si>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</si>
  <si>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</si>
  <si>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</si>
  <si>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</si>
  <si>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</si>
  <si>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</si>
  <si>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</si>
  <si>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</si>
  <si>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</si>
  <si>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</si>
  <si>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</si>
  <si>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</si>
  <si>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</si>
  <si>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</si>
  <si>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</si>
  <si>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</si>
  <si>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</si>
  <si>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</si>
  <si>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</si>
  <si>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</si>
  <si>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</si>
  <si>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</si>
  <si>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</si>
  <si>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</si>
  <si>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</si>
  <si>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</si>
  <si>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</si>
  <si>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</si>
  <si>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</si>
  <si>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</si>
  <si>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</si>
  <si>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</si>
  <si>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</si>
  <si>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</si>
  <si>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</si>
  <si>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</si>
  <si>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</si>
  <si>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</si>
  <si>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</si>
  <si>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</si>
  <si>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</si>
  <si>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</si>
  <si>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</si>
  <si>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</si>
  <si>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</si>
  <si>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</si>
  <si>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</si>
  <si>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</si>
  <si>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</si>
  <si>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</si>
  <si>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</si>
  <si>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</si>
  <si>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</si>
  <si>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</si>
  <si>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</si>
  <si>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</si>
  <si>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</si>
  <si>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</si>
  <si>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</si>
  <si>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</si>
  <si>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</si>
  <si>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</si>
  <si>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</si>
  <si>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</si>
  <si>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</si>
  <si>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</si>
  <si>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</si>
  <si>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</si>
  <si>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</si>
  <si>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</si>
  <si>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</si>
  <si>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</si>
  <si>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</si>
  <si>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</si>
  <si>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</si>
  <si>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</si>
  <si>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</si>
  <si>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</si>
  <si>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</si>
  <si>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</si>
  <si>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</si>
  <si>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</si>
  <si>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</si>
  <si>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</si>
  <si>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</si>
  <si>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</si>
  <si>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</si>
  <si>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</si>
  <si>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</si>
  <si>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</si>
  <si>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</si>
  <si>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</si>
  <si>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</si>
  <si>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</si>
  <si>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</si>
  <si>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</si>
  <si>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</si>
  <si>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</si>
  <si>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</si>
  <si>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</si>
  <si>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</si>
  <si>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</si>
  <si>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</si>
  <si>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</si>
  <si>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</si>
  <si>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</si>
  <si>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</si>
  <si>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</si>
  <si>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</si>
  <si>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</si>
  <si>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</si>
  <si>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</si>
  <si>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</si>
  <si>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</si>
  <si>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</si>
  <si>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</si>
  <si>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</si>
  <si>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</si>
  <si>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</si>
  <si>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</si>
  <si>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</si>
  <si>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</si>
  <si>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</si>
  <si>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</si>
  <si>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</si>
  <si>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</si>
  <si>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</si>
  <si>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</si>
  <si>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</si>
  <si>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</si>
  <si>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</si>
  <si>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</si>
  <si>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</si>
  <si>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</si>
  <si>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</si>
  <si>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</si>
  <si>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</si>
  <si>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</si>
  <si>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</si>
  <si>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</si>
  <si>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</si>
  <si>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</si>
  <si>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</si>
  <si>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</si>
  <si>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</si>
  <si>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</si>
  <si>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</si>
  <si>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</si>
  <si>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</si>
  <si>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</si>
  <si>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</si>
  <si>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</si>
  <si>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</si>
  <si>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</si>
  <si>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</si>
  <si>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</si>
  <si>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</si>
  <si>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</si>
  <si>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</si>
  <si>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</si>
  <si>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</si>
  <si>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</si>
  <si>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</si>
  <si>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</si>
  <si>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</si>
  <si>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</si>
  <si>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</si>
  <si>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</si>
  <si>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</si>
  <si>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</si>
  <si>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</si>
  <si>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</si>
  <si>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</si>
  <si>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</si>
  <si>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</si>
  <si>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</si>
  <si>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</si>
  <si>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</si>
  <si>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</si>
  <si>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</si>
  <si>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</si>
  <si>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</si>
  <si>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</si>
  <si>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</si>
  <si>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</si>
  <si>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</si>
  <si>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</si>
  <si>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</si>
  <si>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</si>
  <si>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</si>
  <si>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</si>
  <si>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</si>
  <si>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</si>
  <si>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</si>
  <si>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</si>
  <si>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</si>
  <si>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</si>
  <si>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</si>
  <si>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</si>
  <si>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</si>
  <si>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</si>
  <si>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</si>
  <si>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</si>
  <si>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</si>
  <si>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</si>
  <si>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</si>
  <si>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</si>
  <si>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</si>
  <si>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</si>
  <si>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</si>
  <si>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</si>
  <si>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</si>
  <si>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</si>
  <si>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</si>
  <si>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</si>
  <si>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</si>
  <si>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</si>
  <si>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</si>
  <si>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</si>
  <si>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</si>
  <si>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</si>
  <si>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</si>
  <si>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</si>
  <si>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</si>
  <si>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</si>
  <si>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</si>
  <si>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</si>
  <si>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</si>
  <si>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</si>
  <si>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</si>
  <si>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</si>
  <si>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</si>
  <si>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</si>
  <si>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</si>
  <si>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</si>
  <si>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</si>
  <si>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</si>
  <si>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</si>
  <si>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</si>
  <si>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</si>
  <si>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</si>
  <si>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</si>
  <si>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</si>
  <si>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</si>
  <si>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</si>
  <si>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</si>
  <si>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</si>
  <si>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</si>
  <si>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</si>
  <si>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</si>
  <si>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</si>
  <si>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</si>
  <si>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</si>
  <si>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</si>
  <si>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</si>
  <si>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</si>
  <si>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</si>
  <si>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</si>
  <si>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</si>
  <si>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</si>
  <si>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</si>
  <si>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</si>
  <si>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</si>
  <si>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</si>
  <si>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</si>
  <si>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</si>
  <si>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</si>
  <si>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</si>
  <si>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</si>
  <si>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</si>
  <si>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</si>
  <si>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</si>
  <si>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</si>
  <si>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</si>
  <si>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</si>
  <si>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</si>
  <si>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</si>
  <si>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</si>
  <si>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</si>
  <si>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</si>
  <si>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</si>
  <si>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</si>
  <si>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</si>
  <si>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</si>
  <si>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</si>
  <si>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</si>
  <si>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</si>
  <si>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</si>
  <si>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</si>
  <si>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</si>
  <si>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</si>
  <si>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</si>
  <si>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</si>
  <si>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</si>
  <si>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</si>
  <si>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</si>
  <si>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</si>
  <si>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</si>
  <si>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</si>
  <si>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</si>
  <si>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</si>
  <si>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</si>
  <si>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</si>
  <si>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</si>
  <si>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</si>
  <si>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</si>
  <si>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</si>
  <si>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</si>
  <si>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</si>
  <si>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</si>
  <si>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</si>
  <si>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</si>
  <si>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</si>
  <si>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</si>
  <si>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</si>
  <si>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</si>
  <si>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</si>
  <si>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</si>
  <si>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</si>
  <si>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</si>
  <si>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</si>
  <si>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</si>
  <si>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</si>
  <si>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</si>
  <si>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</si>
  <si>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</si>
  <si>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</si>
  <si>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</si>
  <si>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</si>
  <si>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</si>
  <si>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</si>
  <si>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</si>
  <si>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</si>
  <si>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</si>
  <si>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</si>
  <si>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</si>
  <si>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</si>
  <si>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</si>
  <si>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</si>
  <si>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</si>
  <si>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</si>
  <si>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</si>
  <si>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</si>
  <si>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</si>
  <si>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</si>
  <si>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</si>
  <si>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</si>
  <si>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</si>
  <si>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</si>
  <si>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</si>
  <si>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</si>
  <si>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</si>
  <si>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</si>
  <si>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</si>
  <si>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</si>
  <si>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</si>
  <si>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</si>
  <si>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</si>
  <si>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</si>
  <si>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</si>
  <si>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</si>
  <si>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</si>
  <si>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</si>
  <si>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</si>
  <si>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</si>
  <si>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</si>
  <si>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</si>
  <si>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</si>
  <si>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</si>
  <si>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</si>
  <si>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</si>
  <si>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</si>
  <si>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</si>
  <si>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</si>
  <si>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</si>
  <si>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</si>
  <si>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</si>
  <si>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</si>
  <si>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</si>
  <si>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</si>
  <si>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</si>
  <si>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</si>
  <si>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</si>
  <si>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</si>
  <si>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</si>
  <si>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</si>
  <si>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</si>
  <si>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</si>
  <si>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</si>
  <si>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</si>
  <si>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</si>
  <si>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</si>
  <si>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</si>
  <si>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</si>
  <si>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</si>
  <si>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</si>
  <si>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</si>
  <si>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</si>
  <si>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</si>
  <si>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</si>
  <si>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</si>
  <si>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</si>
  <si>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</si>
  <si>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</si>
  <si>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</si>
  <si>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</si>
  <si>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</si>
  <si>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</si>
  <si>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</si>
  <si>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</si>
  <si>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</si>
  <si>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</si>
  <si>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</si>
  <si>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</si>
  <si>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</si>
  <si>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</si>
  <si>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</si>
  <si>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</si>
  <si>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</si>
  <si>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</si>
  <si>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</si>
  <si>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</si>
  <si>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</si>
  <si>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</si>
  <si>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</si>
  <si>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</si>
  <si>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</si>
  <si>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</si>
  <si>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</si>
  <si>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</si>
  <si>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</si>
  <si>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</si>
  <si>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</si>
  <si>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</si>
  <si>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</si>
  <si>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</si>
  <si>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</si>
  <si>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</si>
  <si>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</si>
  <si>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</si>
  <si>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</si>
  <si>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</si>
  <si>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</si>
  <si>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</si>
  <si>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</si>
  <si>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</si>
  <si>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</si>
  <si>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</si>
  <si>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</si>
  <si>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</si>
  <si>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</si>
  <si>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</si>
  <si>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</si>
  <si>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</si>
  <si>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</si>
  <si>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</si>
  <si>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</si>
  <si>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</si>
  <si>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</si>
  <si>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</si>
  <si>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</si>
  <si>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</si>
  <si>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</si>
  <si>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</si>
  <si>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</si>
  <si>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</si>
  <si>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</si>
  <si>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</si>
  <si>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</si>
  <si>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</si>
  <si>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</si>
  <si>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</si>
  <si>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</si>
  <si>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</si>
  <si>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</si>
  <si>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</si>
  <si>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</si>
  <si>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</si>
  <si>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</si>
  <si>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</si>
  <si>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</si>
  <si>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</si>
  <si>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</si>
  <si>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</si>
  <si>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</si>
  <si>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</si>
  <si>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</si>
  <si>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</si>
  <si>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</si>
  <si>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</si>
  <si>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</si>
  <si>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</si>
  <si>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</si>
  <si>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</si>
  <si>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</si>
  <si>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</si>
  <si>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</si>
  <si>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</si>
  <si>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</si>
  <si>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</si>
  <si>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</si>
  <si>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</si>
  <si>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</si>
  <si>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</si>
  <si>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</si>
  <si>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</si>
  <si>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</si>
  <si>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</si>
  <si>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</si>
  <si>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</si>
  <si>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</si>
  <si>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</si>
  <si>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</si>
  <si>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</si>
  <si>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</si>
  <si>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</si>
  <si>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</si>
  <si>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</si>
  <si>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</si>
  <si>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</si>
  <si>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</si>
  <si>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</si>
  <si>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</si>
  <si>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</si>
  <si>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</si>
  <si>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</si>
  <si>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</si>
  <si>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</si>
  <si>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</si>
  <si>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</si>
  <si>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</si>
  <si>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</si>
  <si>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</si>
  <si>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</si>
  <si>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</si>
  <si>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</si>
  <si>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</si>
  <si>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</si>
  <si>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</si>
  <si>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</si>
  <si>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</si>
  <si>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</si>
  <si>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</si>
  <si>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</si>
  <si>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</si>
  <si>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</si>
  <si>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</si>
  <si>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</si>
  <si>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</si>
  <si>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</si>
  <si>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</si>
  <si>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</si>
  <si>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</si>
  <si>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</si>
  <si>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</si>
  <si>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</si>
  <si>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</si>
  <si>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</si>
  <si>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</si>
  <si>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</si>
  <si>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</si>
  <si>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</si>
  <si>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</si>
  <si>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</si>
  <si>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</si>
  <si>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</si>
  <si>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</si>
  <si>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</si>
  <si>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</si>
  <si>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</si>
  <si>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</si>
  <si>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</si>
  <si>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</si>
  <si>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</si>
  <si>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</si>
  <si>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</si>
  <si>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</si>
  <si>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</si>
  <si>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</si>
  <si>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</si>
  <si>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</si>
  <si>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</si>
  <si>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</si>
  <si>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</si>
  <si>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</si>
  <si>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</si>
  <si>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</si>
  <si>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</si>
  <si>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</si>
  <si>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</si>
  <si>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</si>
  <si>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</si>
  <si>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</si>
  <si>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</si>
  <si>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</si>
  <si>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</si>
  <si>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</si>
  <si>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</si>
  <si>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</si>
  <si>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</si>
  <si>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</si>
  <si>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</si>
  <si>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</si>
  <si>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</si>
  <si>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</si>
  <si>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</si>
  <si>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</si>
  <si>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</si>
  <si>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</si>
  <si>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</si>
  <si>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</si>
  <si>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</si>
  <si>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</si>
  <si>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</si>
  <si>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</si>
  <si>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</si>
  <si>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</si>
  <si>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</si>
  <si>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</si>
  <si>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</si>
  <si>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</si>
  <si>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</si>
  <si>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</si>
  <si>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</si>
  <si>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</si>
  <si>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</si>
  <si>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</si>
  <si>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</si>
  <si>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</si>
  <si>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</si>
  <si>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</si>
  <si>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</si>
  <si>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</si>
  <si>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</si>
  <si>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</si>
  <si>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</si>
  <si>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</si>
  <si>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</si>
  <si>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</si>
  <si>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</si>
  <si>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</si>
  <si>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</si>
  <si>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</si>
  <si>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</si>
  <si>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</si>
  <si>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</si>
  <si>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</si>
  <si>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</si>
  <si>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</si>
  <si>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</si>
  <si>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</si>
  <si>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</si>
  <si>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</si>
  <si>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</si>
  <si>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</si>
  <si>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</si>
  <si>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</si>
  <si>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</si>
  <si>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</si>
  <si>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</si>
  <si>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</si>
  <si>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</si>
  <si>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</si>
  <si>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</si>
  <si>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</si>
  <si>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</si>
  <si>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</si>
  <si>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</si>
  <si>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</si>
  <si>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</si>
  <si>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</si>
  <si>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</si>
  <si>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</si>
  <si>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</si>
  <si>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</si>
  <si>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</si>
  <si>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</si>
  <si>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</si>
  <si>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</si>
  <si>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</si>
  <si>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</si>
  <si>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</si>
  <si>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</si>
  <si>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</si>
  <si>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</si>
  <si>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</si>
  <si>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</si>
  <si>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</si>
  <si>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</si>
  <si>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</si>
  <si>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</si>
  <si>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</si>
  <si>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</si>
  <si>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</si>
  <si>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</si>
  <si>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</si>
  <si>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</si>
  <si>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</si>
  <si>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</si>
  <si>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</si>
  <si>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</si>
  <si>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</si>
  <si>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</si>
  <si>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</si>
  <si>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</si>
  <si>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</si>
  <si>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</si>
  <si>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</si>
  <si>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</si>
  <si>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</si>
  <si>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</si>
  <si>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</si>
  <si>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</si>
  <si>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</si>
  <si>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</si>
  <si>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</si>
  <si>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</si>
  <si>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</si>
  <si>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</si>
  <si>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</si>
  <si>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</si>
  <si>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</si>
  <si>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</si>
  <si>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</si>
  <si>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</si>
  <si>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</si>
  <si>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</si>
  <si>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</si>
  <si>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</si>
  <si>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</si>
  <si>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</si>
  <si>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</si>
  <si>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</si>
  <si>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</si>
  <si>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</si>
  <si>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</si>
  <si>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</si>
  <si>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</si>
  <si>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</si>
  <si>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</si>
  <si>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</si>
  <si>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</si>
  <si>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</si>
  <si>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</si>
  <si>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</si>
  <si>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</si>
  <si>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</si>
  <si>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</si>
  <si>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</si>
  <si>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</si>
  <si>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</si>
  <si>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</si>
  <si>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</si>
  <si>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</si>
  <si>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</si>
  <si>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</si>
  <si>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</si>
  <si>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</si>
  <si>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</si>
  <si>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</si>
  <si>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</si>
  <si>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</si>
  <si>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</si>
  <si>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</si>
  <si>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</si>
  <si>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</si>
  <si>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</si>
  <si>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</si>
  <si>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</si>
  <si>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</si>
  <si>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</si>
  <si>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</si>
  <si>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</si>
  <si>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</si>
  <si>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</si>
  <si>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</si>
  <si>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</si>
  <si>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</si>
  <si>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</si>
  <si>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</si>
  <si>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</si>
  <si>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</si>
  <si>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</si>
  <si>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</si>
  <si>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</si>
  <si>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</si>
  <si>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</si>
  <si>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</si>
  <si>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</si>
  <si>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</si>
  <si>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</si>
  <si>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</si>
  <si>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</si>
  <si>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</si>
  <si>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</si>
  <si>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</si>
  <si>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</si>
  <si>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</si>
  <si>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</si>
  <si>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</si>
  <si>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</si>
  <si>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</si>
  <si>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</si>
  <si>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</si>
  <si>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</si>
  <si>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</si>
  <si>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</si>
  <si>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</si>
  <si>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</si>
  <si>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</si>
  <si>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</si>
  <si>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</si>
  <si>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</si>
  <si>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</si>
  <si>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</si>
  <si>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</si>
  <si>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</si>
  <si>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</si>
  <si>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</si>
  <si>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</si>
  <si>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</si>
  <si>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</si>
  <si>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</si>
  <si>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</si>
  <si>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</si>
  <si>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</si>
  <si>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</si>
  <si>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</si>
  <si>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</si>
  <si>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</si>
  <si>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</si>
  <si>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</si>
  <si>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</si>
  <si>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</si>
  <si>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</si>
  <si>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</si>
  <si>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</si>
  <si>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</si>
  <si>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</si>
  <si>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</si>
  <si>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</si>
  <si>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</si>
  <si>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</si>
  <si>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</si>
  <si>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</si>
  <si>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</si>
  <si>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</si>
  <si>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</si>
  <si>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</si>
  <si>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</si>
  <si>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</si>
  <si>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</si>
  <si>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</si>
  <si>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</si>
  <si>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</si>
  <si>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</si>
  <si>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</si>
  <si>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</si>
  <si>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</si>
  <si>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</si>
  <si>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</si>
  <si>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</si>
  <si>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</si>
  <si>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</si>
  <si>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</si>
  <si>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</si>
  <si>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</si>
  <si>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</si>
  <si>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</si>
  <si>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</si>
  <si>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</si>
  <si>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</si>
  <si>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</si>
  <si>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</si>
  <si>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</si>
  <si>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</si>
  <si>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</si>
  <si>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</si>
  <si>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</si>
  <si>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</si>
  <si>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</si>
  <si>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</si>
  <si>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</si>
  <si>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</si>
  <si>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</si>
  <si>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</si>
  <si>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</si>
  <si>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</si>
  <si>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</si>
  <si>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</si>
  <si>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</si>
  <si>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</si>
  <si>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</si>
  <si>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</si>
  <si>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</si>
  <si>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</si>
  <si>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</si>
  <si>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</si>
  <si>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</si>
  <si>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</si>
  <si>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</si>
  <si>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</si>
  <si>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</si>
  <si>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</si>
  <si>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</si>
  <si>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</si>
  <si>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</si>
  <si>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</si>
  <si>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</si>
  <si>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</si>
  <si>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</si>
  <si>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</si>
  <si>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</si>
  <si>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</si>
  <si>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</si>
  <si>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</si>
  <si>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</si>
  <si>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</si>
  <si>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</si>
  <si>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</si>
  <si>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</si>
  <si>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</si>
  <si>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</si>
  <si>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</si>
  <si>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</si>
  <si>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</si>
  <si>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</si>
  <si>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</si>
  <si>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</si>
  <si>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</si>
  <si>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</si>
  <si>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</si>
  <si>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</si>
  <si>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</si>
  <si>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</si>
  <si>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</si>
  <si>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</si>
  <si>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</si>
  <si>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</si>
  <si>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</si>
  <si>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</si>
  <si>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</si>
  <si>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</si>
  <si>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</si>
  <si>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</si>
  <si>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</si>
  <si>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</si>
  <si>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</si>
  <si>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</si>
  <si>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</si>
  <si>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</si>
  <si>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</si>
  <si>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</si>
  <si>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</si>
  <si>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</si>
  <si>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</si>
  <si>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</si>
  <si>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</si>
  <si>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</si>
  <si>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</si>
  <si>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</si>
  <si>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</si>
  <si>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</si>
  <si>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</si>
  <si>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</si>
  <si>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</si>
  <si>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</si>
  <si>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</si>
  <si>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</si>
  <si>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</si>
  <si>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</si>
  <si>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</si>
  <si>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</si>
  <si>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</si>
  <si>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</si>
  <si>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</si>
  <si>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</si>
  <si>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</si>
  <si>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</si>
  <si>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</si>
  <si>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</si>
  <si>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</si>
  <si>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</si>
  <si>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</si>
  <si>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</si>
  <si>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</si>
  <si>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</si>
  <si>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</si>
  <si>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</si>
  <si>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</si>
  <si>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</si>
  <si>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</si>
  <si>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</si>
  <si>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</si>
  <si>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</si>
  <si>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</si>
  <si>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</si>
  <si>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</si>
  <si>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</si>
  <si>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</si>
  <si>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</si>
  <si>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</si>
  <si>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</si>
  <si>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</si>
  <si>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</si>
  <si>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</si>
  <si>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</si>
  <si>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</si>
  <si>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</si>
  <si>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</si>
  <si>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</si>
  <si>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</si>
  <si>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</si>
  <si>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</si>
  <si>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</si>
  <si>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</si>
  <si>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</si>
  <si>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</si>
  <si>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</si>
  <si>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</si>
  <si>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</si>
  <si>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</si>
  <si>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</si>
  <si>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</si>
  <si>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</si>
  <si>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</si>
  <si>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</si>
  <si>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</si>
  <si>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</si>
  <si>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</si>
  <si>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</si>
  <si>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</si>
  <si>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</si>
  <si>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</si>
  <si>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</si>
  <si>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</si>
  <si>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</si>
  <si>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</si>
  <si>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</si>
  <si>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</si>
  <si>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</si>
  <si>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</si>
  <si>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</si>
  <si>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</si>
  <si>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</si>
  <si>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</si>
  <si>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</si>
  <si>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</si>
  <si>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</si>
  <si>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</si>
  <si>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</si>
  <si>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</si>
  <si>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</si>
  <si>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</si>
  <si>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</si>
  <si>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</si>
  <si>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</si>
  <si>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</si>
  <si>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</si>
  <si>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</si>
  <si>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</si>
  <si>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</si>
  <si>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</si>
  <si>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</si>
  <si>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</si>
  <si>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</si>
  <si>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</si>
  <si>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</si>
  <si>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</si>
  <si>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</si>
  <si>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</si>
  <si>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</si>
  <si>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</si>
  <si>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</si>
  <si>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</si>
  <si>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</si>
  <si>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</si>
  <si>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</si>
  <si>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</si>
  <si>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</si>
  <si>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</si>
  <si>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</si>
  <si>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</si>
  <si>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</si>
  <si>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</si>
  <si>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</si>
  <si>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</si>
  <si>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</si>
  <si>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</si>
  <si>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</si>
  <si>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</si>
  <si>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</si>
  <si>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</si>
  <si>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</si>
  <si>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</si>
  <si>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</si>
  <si>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</si>
  <si>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</si>
  <si>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</si>
  <si>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</si>
  <si>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</si>
  <si>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</si>
  <si>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</si>
  <si>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</si>
  <si>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</si>
  <si>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</si>
  <si>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</si>
  <si>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</si>
  <si>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</si>
  <si>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</si>
  <si>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</si>
  <si>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</si>
  <si>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</si>
  <si>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</si>
  <si>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</si>
  <si>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</si>
  <si>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</si>
  <si>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</si>
  <si>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</si>
  <si>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</si>
  <si>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</si>
  <si>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</si>
  <si>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</si>
  <si>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</si>
  <si>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</si>
  <si>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</si>
  <si>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</si>
  <si>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</si>
  <si>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</si>
  <si>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</si>
  <si>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</si>
  <si>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</si>
  <si>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</si>
  <si>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</si>
  <si>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</si>
  <si>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</si>
  <si>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</si>
  <si>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</si>
  <si>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</si>
  <si>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</si>
  <si>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</si>
  <si>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</si>
  <si>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</si>
  <si>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</si>
  <si>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</si>
  <si>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</si>
  <si>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</si>
  <si>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</si>
  <si>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</si>
  <si>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</si>
  <si>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</si>
  <si>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</si>
  <si>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</si>
  <si>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</si>
  <si>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</si>
  <si>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</si>
  <si>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</si>
  <si>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</si>
  <si>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</si>
  <si>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</si>
  <si>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</si>
  <si>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</si>
  <si>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</si>
  <si>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</si>
  <si>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</si>
  <si>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</si>
  <si>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</si>
  <si>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</si>
  <si>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</si>
  <si>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</si>
  <si>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</si>
  <si>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</si>
  <si>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</si>
  <si>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</si>
  <si>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</si>
  <si>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</si>
  <si>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</si>
  <si>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</si>
  <si>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</si>
  <si>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</si>
  <si>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</si>
  <si>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</si>
  <si>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</si>
  <si>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</si>
  <si>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</si>
  <si>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</si>
  <si>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</si>
  <si>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</si>
  <si>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</si>
  <si>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</si>
  <si>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</si>
  <si>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</si>
  <si>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</si>
  <si>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</si>
  <si>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</si>
  <si>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</si>
  <si>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</si>
  <si>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</si>
  <si>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</si>
  <si>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</si>
  <si>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</si>
  <si>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</si>
  <si>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</si>
  <si>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210 mins</t>
  </si>
  <si>
    <t>PCM-20251001-00000339</t>
  </si>
  <si>
    <t>site was access night &amp; ETA 120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</si>
  <si>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</si>
  <si>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</si>
  <si>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</si>
  <si>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</si>
  <si>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</si>
  <si>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</si>
  <si>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/160 min</t>
  </si>
  <si>
    <t xml:space="preserve">no pcm </t>
  </si>
  <si>
    <t xml:space="preserve">was access night usf area / 170 min </t>
  </si>
  <si>
    <t>was access night usf area / 160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</si>
  <si>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</si>
  <si>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</si>
  <si>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</si>
  <si>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</si>
  <si>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</si>
  <si>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</si>
  <si>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</si>
  <si>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</si>
  <si>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</si>
  <si>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</si>
  <si>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120 mins</t>
  </si>
  <si>
    <t>PCM-20251001-00000330</t>
  </si>
  <si>
    <t>ETA 60 mins</t>
  </si>
  <si>
    <t>PCM-20251001-00000350</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</si>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</sst>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268.24629120370082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14.625307407404762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4.1349074068421032E-2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45931.194717129627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45931.194717129627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45931.194717129627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45931.194717129627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45931.194717129627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45931.194717129627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45931.194717129627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45931.194717129627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45931.194717129627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45931.194717129627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45931.194717129627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45931.194717129627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45931.194717129627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45931.194717129627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45931.194717129627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45931.194717129627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45931.194717129627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45931.194717129627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45931.194717129627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45931.194717129627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45931.194717129627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45931.194717129627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45931.194717129627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45931.194717129627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45931.194717129627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45931.194717129627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45931.194717129627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45931.194717129627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45931.194717129627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45931.194717129627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45931.194717129627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45931.194717129627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45931.194717129627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45931.194717129627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45931.194717129627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45931.194717129627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45931.194717129627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45931.194717129627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45931.194717129627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45931.194717129627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45931.194717129627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45931.194717129627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45931.194717129627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45931.194717129627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45931.194717129627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45931.194717129627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45931.194717129627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45931.194717129627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45931.194717129627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45931.194717129627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45931.194717129627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45931.194717129627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45931.194717129627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45931.194717129627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45931.194717129627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45931.194717129627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45931.194717129627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45931.194717129627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45931.194717129627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45931.194717129627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45931.194717129627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45931.194717129627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45931.194717129627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45931.194717129627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45931.194717129627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45931.194717129627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45931.194717129627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45931.194717129627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45931.194717129627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45931.194717129627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45931.194717129627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45931.194717129627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45931.194717129627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45931.194717129627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45931.194717129627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45931.194717129627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45931.194717129627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45931.194717129627</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45931.194717129627</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4C7EE813-17D8-4801-8899-AC9F5E4DD036}"/>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M1" sqref="M1:N104857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239.54293472221616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124.46763379629556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106.19487916666549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7.9691499999971711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0.18204351851454703</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1.5724074073659722E-2</v>
      </c>
      <c r="H8" s="132">
        <v>45931.173888888887</v>
      </c>
      <c r="I8" s="18" t="str">
        <f>IFERROR(VLOOKUP(D8,DB!A:F,6,0),"")</f>
        <v>Power Cube</v>
      </c>
      <c r="J8" s="18" t="str">
        <f>IFERROR(VLOOKUP(D8,DB!A:G,7,0),"")</f>
        <v>Good+No BB Design</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45931.194717129627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45931.194717129627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45931.194717129627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45931.194717129627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45931.194717129627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45931.194717129627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45931.194717129627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45931.194717129627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45931.194717129627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45931.194717129627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45931.194717129627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45931.194717129627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XFD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45931.194717129627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45931.194717129627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45931.194717129627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45931.194717129627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45931.194717129627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45931.194717129627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45931.194717129627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45931.194717129627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45931.194717129627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45931.194717129627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45931.194717129627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45931.194717129627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45931.194717129627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45931.194717129627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45931.194717129627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45931.194717129627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45931.194717129627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45931.194717129627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45931.194717129627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45931.194717129627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45931.194717129627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45931.194717129627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45931.194717129627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45931.194717129627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45931.194717129627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45931.194717129627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45931.194717129627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45931.194717129627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45931.194717129627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45931.194717129627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45931.194717129627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45931.194717129627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45931.194717129627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45931.194717129627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45931.194717129627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45931.194717129627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45931.194717129627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45931.194717129627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45931.194717129627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45931.194717129627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45931.194717129627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45931.194717129627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45931.194717129627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45931.194717129627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45931.194717129627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45931.194717129627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45931.194717129627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45931.194717129627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45931.194717129627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45931.194717129627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45931.194717129627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45931.194717129627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45931.194717129627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45931.194717129627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45931.194717129627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45931.194717129627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45931.194717129627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45931.194717129627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45931.194717129627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45931.194717129627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45931.194717129627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45931.194717129627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45931.194717129627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45931.194717129627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45931.194717129627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45931.194717129627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45931.194717129627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45931.194717129627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45931.194717129627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45931.194717129627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45931.194717129627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45931.194717129627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45931.194717129627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45931.194717129627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45931.194717129627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45931.194717129627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45931.194717129627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45931.194717129627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45931.194717129627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45931.194717129627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45931.194717129627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45931.194717129627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45931.194717129627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45931.194717129627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45931.194717129627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45931.194717129627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45931.194717129627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45931.194717129627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45931.194717129627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45931.194717129627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45931.194717129627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45931.194717129627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45931.194717129627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45931.194717129627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45931.194717129627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45931.194717129627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45931.194717129627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45931.194717129627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45931.194717129627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45931.194717129627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45931.194717129627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45931.194717129627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45931.194717129627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45931.194717129627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45931.194717129627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45931.194717129627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45931.194717129627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45931.194717129627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45931.194717129627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45931.194717129627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45931.194717129627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45931.194717129627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45931.194717129627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45931.194717129627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45931.194717129627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45931.194717129627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45931.194717129627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45931.194717129627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45931.194717129627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45931.194717129627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45931.194717129627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45931.194717129627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45931.194717129627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45931.194717129627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45931.194717129627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45931.194717129627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45931.194717129627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45931.194717129627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45931.194717129627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45931.194717129627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45931.194717129627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45931.194717129627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45931.194717129627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45931.194717129627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45931.194717129627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45931.194717129627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45931.194717129627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45931.194717129627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45931.194717129627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45931.194717129627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45931.194717129627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45931.194717129627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45931.194717129627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45931.194717129627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45931.194717129627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45931.194717129627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45931.194717129627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45931.194717129627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45931.194717129627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45931.194717129627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45931.194717129627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45931.194717129627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45931.194717129627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45931.194717129627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45931.194717129627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45931.194717129627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45931.194717129627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45931.194717129627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45931.194717129627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45931.194717129627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45931.194717129627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45931.194717129627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45931.194717129627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45931.194717129627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45931.194717129627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45931.194717129627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45931.194717129627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45931.194717129627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45931.194717129627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45931.194717129627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45931.194717129627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45931.194717129627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45931.194717129627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45931.194717129627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45931.194717129627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45931.194717129627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45931.194717129627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45931.194717129627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45931.194717129627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45931.194717129627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45931.194717129627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45931.194717129627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45931.194717129627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45931.194717129627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45931.194717129627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45931.194717129627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45931.194717129627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45931.194717129627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45931.194717129627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45931.194717129627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45931.194717129627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45931.194717129627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45931.194717129627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45931.194717129627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45931.194717129627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45931.194717129627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45931.194717129627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45931.194717129627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45931.194717129627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45931.194717129627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45931.194717129627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45931.194717129627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45931.194717129627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45931.194717129627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45931.194717129627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45931.194717129627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45931.194717129627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45931.194717129627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45931.194717129627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45931.194717129627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45931.194717129627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45931.194717129627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45931.194717129627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45931.194717129627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45931.194717129627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45931.194717129627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45931.194717129627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45931.194717129627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45931.194717129627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45931.194717129627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45931.194717129627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45931.194717129627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45931.194717129627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45931.194717129627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45931.194717129627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45931.194717129627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45931.194717129627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45931.194717129627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45931.194717129627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45931.194717129627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45931.194717129627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45931.194717129627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45931.194717129627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45931.194717129627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45931.194717129627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45931.194717129627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45931.194717129627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45931.194717129627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45931.194717129627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45931.194717129627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45931.194717129627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45931.194717129627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45931.194717129627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45931.194717129627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45931.194717129627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45931.194717129627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45931.194717129627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45931.194717129627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45931.194717129627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45931.194717129627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45931.194717129627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45931.194717129627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45931.194717129627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45931.194717129627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45931.194717129627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45931.194717129627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45931.194717129627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45931.194717129627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45931.194717129627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45931.194717129627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45931.194717129627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45931.194717129627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45931.194717129627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45931.194717129627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45931.194717129627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45931.194717129627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45931.194717129627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45931.194717129627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45931.194717129627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45931.194717129627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45931.194717129627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45931.194717129627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45931.194717129627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45931.194717129627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45931.194717129627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45931.194717129627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45931.194717129627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45931.194717129627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45931.194717129627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45931.194717129627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45931.194717129627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45931.194717129627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45931.194717129627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45931.194717129627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45931.194717129627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45931.194717129627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45931.194717129627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45931.194717129627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45931.194717129627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45931.194717129627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45931.194717129627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45931.194717129627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45931.194717129627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45931.194717129627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45931.194717129627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45931.194717129627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45931.194717129627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45931.194717129627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45931.194717129627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45931.194717129627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45931.194717129627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45931.194717129627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45931.194717129627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45931.194717129627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45931.194717129627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45931.194717129627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45931.194717129627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45931.194717129627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45931.194717129627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45931.194717129627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45931.194717129627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45931.194717129627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45931.194717129627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45931.194717129627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45931.194717129627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45931.194717129627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45931.194717129627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45931.194717129627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45931.194717129627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45931.194717129627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45931.194717129627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45931.194717129627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45931.194717129627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45931.194717129627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45931.194717129627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45931.194717129627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45931.194717129627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45931.194717129627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45931.194717129627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45931.194717129627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45931.194717129627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45931.194717129627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45931.194717129627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45931.194717129627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45931.194717129627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45931.194717129627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45931.194717129627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45931.194717129627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45931.194717129627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45931.194717129627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45931.194717129627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45931.194717129627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45931.194717129627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45931.194717129627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45931.194717129627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45931.194717129627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45931.194717129627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45931.194717129627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45931.194717129627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45931.194717129627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45931.194717129627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45931.194717129627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45931.194717129627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45931.194717129627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45931.194717129627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45931.194717129627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45931.194717129627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45931.194717129627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45931.194717129627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45931.194717129627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45931.194717129627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45931.194717129627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45931.194717129627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45931.194717129627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45931.194717129627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45931.194717129627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45931.194717129627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45931.194717129627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45931.194717129627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45931.194717129627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45931.194717129627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45931.194717129627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45931.194717129627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45931.194717129627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45931.194717129627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45931.194717129627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45931.194717129627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45931.194717129627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45931.194717129627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45931.194717129627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45931.194717129627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45931.194717129627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45931.194717129627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45931.194717129627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45931.194717129627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45931.194717129627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45931.194717129627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45931.194717129627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45931.194717129627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45931.194717129627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45931.194717129627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45931.194717129627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45931.194717129627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45931.194717129627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45931.194717129627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45931.194717129627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45931.194717129627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45931.194717129627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45931.194717129627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45931.194717129627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45931.194717129627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45931.194717129627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45931.194717129627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45931.194717129627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45931.194717129627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45931.194717129627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45931.194717129627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45931.194717129627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45931.194717129627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45931.194717129627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45931.194717129627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45931.194717129627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45931.194717129627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45931.194717129627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45931.194717129627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45931.194717129627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45931.194717129627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45931.194717129627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45931.194717129627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45931.194717129627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45931.194717129627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45931.194717129627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45931.194717129627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45931.194717129627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45931.194717129627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45931.194717129627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45931.194717129627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45931.194717129627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45931.194717129627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45931.194717129627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45931.194717129627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45931.194717129627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45931.194717129627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45931.194717129627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45931.194717129627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45931.194717129627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45931.194717129627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45931.194717129627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45931.194717129627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45931.194717129627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45931.194717129627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45931.194717129627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45931.194717129627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45931.194717129627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45931.194717129627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45931.194717129627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45931.194717129627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45931.194717129627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45931.194717129627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45931.194717129627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45931.194717129627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45931.194717129627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45931.194717129627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45931.194717129627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45931.194717129627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45931.194717129627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45931.194717129627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45931.194717129627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45931.194717129627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45931.194717129627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45931.194717129627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45931.194717129627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45931.194717129627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45931.194717129627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45931.194717129627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45931.194717129627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45931.194717129627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45931.194717129627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45931.194717129627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45931.194717129627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45931.194717129627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45931.194717129627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45931.194717129627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45931.194717129627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45931.194717129627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45931.194717129627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45931.194717129627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45931.194717129627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45931.194717129627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45931.194717129627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45931.194717129627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45931.194717129627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45931.194717129627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45931.194717129627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45931.194717129627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45931.194717129627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45931.194717129627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45931.194717129627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45931.194717129627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45931.194717129627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45931.194717129627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45931.194717129627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45931.194717129627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45931.194717129627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45931.194717129627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45931.194717129627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45931.194717129627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45931.194717129627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45931.194717129627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45931.194717129627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45931.194717129627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45931.194717129627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45931.194717129627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45931.194717129627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45931.194717129627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45931.194717129627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45931.194717129627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45931.194717129627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45931.194717129627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45931.194717129627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45931.194717129627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45931.194717129627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45931.194717129627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45931.194717129627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45931.194717129627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45931.194717129627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45931.194717129627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45931.194717129627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45931.194717129627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45931.194717129627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45931.194717129627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45931.194717129627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45931.194717129627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45931.194717129627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45931.194717129627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45931.194717129627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45931.194717129627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45931.194717129627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45931.194717129627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45931.194717129627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45931.194717129627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45931.194717129627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45931.194717129627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45931.194717129627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45931.194717129627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45931.194717129627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45931.194717129627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45931.194717129627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45931.194717129627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45931.194717129627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45931.194717129627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45931.194717129627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45931.194717129627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45931.194717129627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45931.194717129627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45931.194717129627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45931.194717129627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45931.194717129627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45931.194717129627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45931.194717129627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45931.194717129627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45931.194717129627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45931.194717129627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45931.194717129627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45931.194717129627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45931.194717129627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45931.194717129627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45931.194717129627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45931.194717129627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45931.194717129627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45931.194717129627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45931.194717129627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45931.194717129627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45931.194717129627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45931.194717129627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45931.194717129627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45931.194717129627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45931.194717129627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45931.194717129627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45931.194717129627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45931.194717129627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45931.194717129627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45931.194717129627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45931.194717129627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45931.194717129627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45931.194717129627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45931.194717129627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45931.194717129627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45931.194717129627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45931.194717129627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45931.194717129627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45931.194717129627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45931.194717129627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45931.194717129627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45931.194717129627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45931.194717129627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45931.194717129627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45931.194717129627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45931.194717129627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45931.194717129627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45931.194717129627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45931.194717129627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45931.194717129627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45931.194717129627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45931.194717129627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45931.194717129627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45931.194717129627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45931.194717129627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45931.194717129627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45931.194717129627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45931.194717129627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45931.194717129627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45931.194717129627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45931.194717129627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45931.194717129627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45931.194717129627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45931.194717129627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45931.194717129627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45931.194717129627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45931.194717129627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45931.194717129627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45931.194717129627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45931.194717129627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45931.194717129627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45931.194717129627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45931.194717129627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45931.194717129627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45931.194717129627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45931.194717129627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45931.194717129627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45931.194717129627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45931.194717129627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45931.194717129627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45931.194717129627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45931.194717129627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45931.194717129627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45931.194717129627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45931.194717129627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45931.194717129627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45931.194717129627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45931.194717129627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45931.194717129627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45931.194717129627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45931.194717129627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45931.194717129627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45931.194717129627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45931.194717129627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45931.194717129627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45931.194717129627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45931.194717129627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45931.194717129627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45931.194717129627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45931.194717129627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45931.194717129627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45931.194717129627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45931.194717129627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45931.194717129627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45931.194717129627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45931.194717129627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45931.194717129627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45931.194717129627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45931.194717129627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45931.194717129627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45931.194717129627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45931.194717129627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45931.194717129627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45931.194717129627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45931.194717129627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45931.194717129627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45931.194717129627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45931.194717129627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45931.194717129627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45931.194717129627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45931.194717129627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45931.194717129627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45931.194717129627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45931.194717129627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45931.194717129627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45931.194717129627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45931.194717129627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45931.194717129627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45931.194717129627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45931.194717129627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45931.194717129627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45931.194717129627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45931.194717129627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45931.194717129627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45931.194717129627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45931.194717129627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45931.194717129627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45931.194717129627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45931.194717129627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45931.194717129627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45931.194717129627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45931.194717129627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45931.194717129627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45931.194717129627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45931.194717129627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45931.194717129627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45931.194717129627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45931.194717129627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45931.194717129627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45931.194717129627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45931.194717129627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45931.194717129627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45931.194717129627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45931.194717129627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45931.194717129627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45931.194717129627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45931.194717129627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45931.194717129627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45931.194717129627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45931.194717129627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45931.194717129627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45931.194717129627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45931.194717129627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45931.194717129627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45931.194717129627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45931.194717129627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45931.194717129627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45931.194717129627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45931.194717129627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45931.194717129627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45931.194717129627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45931.194717129627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45931.194717129627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45931.194717129627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45931.194717129627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45931.194717129627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45931.194717129627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45931.194717129627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45931.194717129627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45931.194717129627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45931.194717129627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45931.194717129627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45931.194717129627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45931.194717129627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45931.194717129627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45931.194717129627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45931.194717129627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45931.194717129627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45931.194717129627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45931.194717129627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45931.194717129627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45931.194717129627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45931.194717129627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45931.194717129627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45931.194717129627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45931.194717129627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45931.194717129627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45931.194717129627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45931.194717129627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45931.194717129627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45931.194717129627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45931.194717129627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45931.194717129627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45931.194717129627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45931.194717129627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45931.194717129627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45931.194717129627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45931.194717129627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45931.194717129627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45931.194717129627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45931.194717129627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45931.194717129627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45931.194717129627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45931.194717129627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45931.194717129627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45931.194717129627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45931.194717129627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45931.194717129627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45931.194717129627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45931.194717129627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45931.194717129627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45931.194717129627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45931.194717129627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45931.194717129627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45931.194717129627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45931.194717129627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45931.194717129627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45931.194717129627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45931.194717129627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45931.194717129627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45931.194717129627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45931.194717129627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45931.194717129627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45931.194717129627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45931.194717129627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45931.194717129627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45931.194717129627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45931.194717129627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45931.194717129627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45931.194717129627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45931.194717129627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45931.194717129627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45931.194717129627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45931.194717129627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45931.194717129627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45931.194717129627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45931.194717129627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45931.194717129627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45931.194717129627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45931.194717129627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45931.194717129627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45931.194717129627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45931.194717129627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45931.194717129627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45931.194717129627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45931.194717129627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45931.194717129627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45931.194717129627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45931.194717129627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45931.194717129627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45931.194717129627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45931.194717129627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45931.194717129627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45931.194717129627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45931.194717129627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45931.194717129627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45931.194717129627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45931.194717129627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45931.194717129627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45931.194717129627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45931.194717129627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45931.194717129627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45931.194717129627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45931.194717129627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45931.194717129627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45931.194717129627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45931.194717129627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45931.194717129627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45931.194717129627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45931.194717129627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45931.194717129627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45931.194717129627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45931.194717129627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45931.194717129627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45931.194717129627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45931.194717129627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45931.194717129627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45931.194717129627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45931.194717129627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45931.194717129627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45931.194717129627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45931.194717129627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45931.194717129627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45931.194717129627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45931.194717129627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45931.194717129627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45931.194717129627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45931.194717129627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45931.194717129627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45931.194717129627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45931.194717129627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45931.194717129627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45931.194717129627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45931.194717129627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45931.194717129627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45931.194717129627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45931.194717129627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45931.194717129627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45931.194717129627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45931.194717129627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45931.194717129627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45931.194717129627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45931.194717129627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45931.194717129627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45931.194717129627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45931.194717129627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45931.194717129627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45931.194717129627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45931.194717129627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45931.194717129627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45931.194717129627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45931.194717129627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45931.194717129627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45931.194717129627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45931.194717129627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45931.194717129627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45931.194717129627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45931.194717129627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45931.194717129627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45931.194717129627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45931.194717129627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45931.194717129627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45931.194717129627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45931.194717129627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45931.194717129627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45931.194717129627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45931.194717129627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45931.194717129627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45931.194717129627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45931.194717129627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45931.194717129627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45931.194717129627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45931.194717129627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45931.194717129627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45931.194717129627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45931.194717129627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45931.194717129627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45931.194717129627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45931.194717129627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45931.194717129627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45931.194717129627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45931.194717129627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45931.194717129627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45931.194717129627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45931.194717129627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45931.194717129627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45931.194717129627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45931.194717129627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45931.194717129627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45931.194717129627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45931.194717129627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45931.194717129627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45931.194717129627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45931.194717129627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45931.194717129627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45931.194717129627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45931.194717129627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45931.194717129627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45931.194717129627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45931.194717129627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45931.194717129627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45931.194717129627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45931.194717129627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45931.194717129627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45931.194717129627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45931.194717129627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45931.194717129627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45931.194717129627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45931.194717129627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45931.194717129627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45931.194717129627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45931.194717129627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45931.194717129627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45931.194717129627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45931.194717129627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45931.194717129627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45931.194717129627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45931.194717129627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45931.194717129627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45931.194717129627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45931.194717129627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45931.194717129627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45931.194717129627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45931.194717129627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45931.194717129627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45931.194717129627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45931.194717129627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45931.194717129627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45931.194717129627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45931.194717129627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45931.194717129627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45931.194717129627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45931.194717129627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45931.194717129627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45931.194717129627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45931.194717129627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45931.194717129627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45931.194717129627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45931.194717129627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45931.194717129627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45931.194717129627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45931.194717129627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45931.194717129627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45931.194717129627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45931.194717129627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45931.194717129627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45931.194717129627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45931.194717129627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45931.194717129627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45931.194717129627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45931.194717129627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45931.194717129627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45931.194717129627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45931.194717129627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45931.194717129627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45931.194717129627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45931.194717129627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45931.194717129627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45931.194717129627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45931.194717129627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45931.194717129627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45931.194717129627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45931.194717129627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45931.194717129627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45931.194717129627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45931.194717129627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45931.194717129627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45931.194717129627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45931.194717129627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45931.194717129627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45931.194717129627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45931.194717129627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45931.194717129627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45931.194717129627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45931.194717129627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45931.194717129627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45931.194717129627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45931.194717129627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45931.194717129627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45931.194717129627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45931.194717129627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45931.194717129627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45931.194717129627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45931.194717129627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45931.194717129627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45931.194717129627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45931.194717129627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45931.194717129627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45931.194717129627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45931.194717129627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45931.194717129627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45931.194717129627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45931.194717129627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45931.194717129627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45931.194717129627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45931.194717129627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45931.194717129627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45931.194717129627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45931.194717129627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45931.194717129627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45931.194717129627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45931.194717129627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45931.194717129627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45931.194717129627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45931.194717129627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45931.194717129627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45931.194717129627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45931.194717129627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45931.194717129627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45931.194717129627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45931.194717129627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45931.194717129627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45931.194717129627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45931.194717129627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45931.194717129627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45931.194717129627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45931.194717129627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45931.194717129627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45931.194717129627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45931.194717129627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45931.194717129627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45931.194717129627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45931.194717129627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45931.194717129627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45931.194717129627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45931.194717129627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45931.194717129627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45931.194717129627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45931.194717129627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45931.194717129627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45931.194717129627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45931.194717129627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45931.194717129627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45931.194717129627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45931.194717129627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45931.194717129627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45931.194717129627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45931.194717129627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45931.194717129627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45931.194717129627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45931.194717129627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45931.194717129627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45931.194717129627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45931.194717129627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45931.194717129627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45931.194717129627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45931.194717129627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45931.194717129627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45931.194717129627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45931.194717129627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45931.194717129627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45931.194717129627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45931.194717129627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45931.194717129627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45931.194717129627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45931.194717129627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45931.194717129627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45931.194717129627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45931.194717129627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45931.194717129627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45931.194717129627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45931.194717129627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45931.194717129627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45931.194717129627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45931.194717129627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45931.194717129627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45931.194717129627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45931.194717129627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45931.194717129627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45931.194717129627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45931.194717129627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45931.194717129627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45931.194717129627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45931.194717129627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45931.194717129627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45931.194717129627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45931.194717129627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45931.194717129627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45931.194717129627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45931.194717129627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45931.194717129627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45931.194717129627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45931.194717129627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45931.194717129627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45931.194717129627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45931.194717129627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45931.194717129627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45931.194717129627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45931.194717129627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45931.194717129627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45931.194717129627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45931.194717129627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45931.194717129627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45931.194717129627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45931.194717129627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45931.194717129627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45931.194717129627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45931.194717129627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45931.194717129627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45931.194717129627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45931.194717129627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45931.194717129627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45931.194717129627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45931.194717129627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45931.194717129627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45931.194717129627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45931.194717129627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45931.194717129627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45931.194717129627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45931.194717129627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45931.194717129627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45931.194717129627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45931.194717129627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45931.194717129627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45931.194717129627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45931.194717129627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45931.194717129627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45931.194717129627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45931.194717129627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45931.194717129627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45931.194717129627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45931.194717129627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45931.194717129627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45931.194717129627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45931.194717129627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45931.194717129627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45931.194717129627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45931.194717129627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45931.194717129627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45931.194717129627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45931.194717129627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45931.194717129627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45931.194717129627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45931.194717129627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45931.194717129627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45931.194717129627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45931.194717129627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45931.194717129627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45931.194717129627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45931.194717129627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45931.194717129627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45931.194717129627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45931.194717129627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45931.194717129627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45931.194717129627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45931.194717129627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45931.194717129627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45931.194717129627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45931.194717129627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45931.194717129627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45931.194717129627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45931.194717129627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45931.194717129627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45931.194717129627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45931.194717129627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45931.194717129627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45931.194717129627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45931.194717129627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45931.194717129627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45931.194717129627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45931.194717129627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45931.194717129627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45931.194717129627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45931.194717129627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45931.194717129627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45931.194717129627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45931.194717129627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45931.194717129627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45931.194717129627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45931.194717129627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45931.194717129627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45931.194717129627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45931.194717129627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45931.194717129627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45931.194717129627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45931.194717129627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45931.194717129627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45931.194717129627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45931.194717129627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45931.194717129627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45931.194717129627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45931.194717129627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45931.194717129627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45931.194717129627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45931.194717129627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45931.194717129627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45931.194717129627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45931.194717129627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45931.194717129627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45931.194717129627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45931.194717129627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45931.194717129627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45931.194717129627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45931.194717129627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45931.194717129627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45931.194717129627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45931.194717129627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45931.194717129627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45931.194717129627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45931.194717129627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45931.194717129627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45931.194717129627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45931.194717129627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45931.194717129627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45931.194717129627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45931.194717129627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45931.194717129627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45931.194717129627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45931.194717129627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45931.194717129627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45931.194717129627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45931.194717129627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45931.194717129627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45931.194717129627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45931.194717129627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45931.194717129627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45931.194717129627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45931.194717129627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45931.194717129627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45931.194717129627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45931.194717129627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45931.194717129627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45931.194717129627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45931.194717129627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227.71399953703076</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0.30443935185030568</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35912</v>
      </c>
      <c r="E4" s="112" t="s">
        <v>38964</v>
      </c>
      <c r="F4" s="113">
        <v>45931.165520833332</v>
      </c>
      <c r="G4" s="114">
        <f ca="1">IFERROR(NOW()-F4,"")</f>
        <v>2.9196296294685453E-2</v>
      </c>
      <c r="H4" s="113">
        <v>45931.159699074073</v>
      </c>
      <c r="I4" s="110" t="str">
        <f>IFERROR(VLOOKUP(D4,DB!A:F,6,0),"")</f>
        <v>Generator-SG</v>
      </c>
      <c r="J4" s="110" t="str">
        <f>IFERROR(VLOOKUP(D4,DB!A:G,7,0),"")</f>
        <v>Dead</v>
      </c>
      <c r="K4" s="115" t="s">
        <v>39068</v>
      </c>
      <c r="L4" s="107" t="str">
        <f>IFERROR(VLOOKUP(D4,DB!A:I,9,0),"")</f>
        <v>Latis</v>
      </c>
    </row>
    <row r="5" spans="1:16" ht="15" customHeight="1">
      <c r="A5" s="110" t="s">
        <v>39069</v>
      </c>
      <c r="B5" s="110" t="str">
        <f>IFERROR(VLOOKUP(D5,DB!A:K,11,0),"")</f>
        <v>R4</v>
      </c>
      <c r="C5" s="111">
        <v>1</v>
      </c>
      <c r="D5" s="107" t="s">
        <v>35166</v>
      </c>
      <c r="E5" s="112" t="s">
        <v>38964</v>
      </c>
      <c r="F5" s="113"/>
      <c r="G5" s="114">
        <f ca="1">IFERROR(NOW()-F5,"")</f>
        <v>45931.194717129627</v>
      </c>
      <c r="H5" s="113">
        <v>45931.141423611109</v>
      </c>
      <c r="I5" s="110" t="str">
        <f>IFERROR(VLOOKUP(D5,DB!A:F,6,0),"")</f>
        <v>Generator-SG</v>
      </c>
      <c r="J5" s="110" t="str">
        <f>IFERROR(VLOOKUP(D5,DB!A:G,7,0),"")</f>
        <v>No BB Shifted</v>
      </c>
      <c r="K5" s="115" t="s">
        <v>39070</v>
      </c>
      <c r="L5" s="107" t="str">
        <f>IFERROR(VLOOKUP(D5,DB!A:I,9,0),"")</f>
        <v>Latis</v>
      </c>
    </row>
    <row r="6" spans="1:16" ht="15" customHeight="1">
      <c r="A6" s="110" t="s">
        <v>39069</v>
      </c>
      <c r="B6" s="110" t="str">
        <f>IFERROR(VLOOKUP(D6,DB!A:K,11,0),"")</f>
        <v>R4</v>
      </c>
      <c r="C6" s="111">
        <v>1</v>
      </c>
      <c r="D6" s="107" t="s">
        <v>36364</v>
      </c>
      <c r="E6" s="112" t="s">
        <v>38964</v>
      </c>
      <c r="F6" s="113"/>
      <c r="G6" s="114">
        <f ca="1">IFERROR(NOW()-F6,"")</f>
        <v>45931.194717129627</v>
      </c>
      <c r="H6" s="113">
        <v>45931.169618055559</v>
      </c>
      <c r="I6" s="110" t="str">
        <f>IFERROR(VLOOKUP(D6,DB!A:F,6,0),"")</f>
        <v>SCECO</v>
      </c>
      <c r="J6" s="110" t="str">
        <f>IFERROR(VLOOKUP(D6,DB!A:G,7,0),"")</f>
        <v>In progress</v>
      </c>
      <c r="K6" s="115" t="s">
        <v>39071</v>
      </c>
      <c r="L6" s="107" t="str">
        <f>IFERROR(VLOOKUP(D6,DB!A:I,9,0),"")</f>
        <v>Latis</v>
      </c>
    </row>
    <row r="7" spans="1:16" ht="15" customHeight="1">
      <c r="A7" s="110"/>
      <c r="B7" s="110" t="str">
        <f>IFERROR(VLOOKUP(D7,DB!A:K,11,0),"")</f>
        <v/>
      </c>
      <c r="C7" s="111"/>
      <c r="D7" s="107"/>
      <c r="E7" s="112"/>
      <c r="F7" s="113"/>
      <c r="G7" s="114">
        <f ca="1">IFERROR(NOW()-F7,"")</f>
        <v>45931.194717129627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45931.194717129627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45931.194717129627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45931.194717129627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45931.194717129627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45931.194717129627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45931.194717129627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45931.194717129627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45931.194717129627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45931.194717129627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45931.194717129627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45931.194717129627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45931.194717129627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45931.194717129627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45931.194717129627</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45931.194717129627</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45931.194717129627</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45931.194717129627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45931.194717129627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45931.194717129627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45931.194717129627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45931.194717129627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45931.194717129627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45931.194717129627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45931.194717129627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45931.194717129627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45931.194717129627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45931.194717129627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45931.194717129627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45931.194717129627</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39.36265694443864</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5.0058398148103151</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37"/>
      <c r="E4" s="37"/>
      <c r="F4" s="38"/>
      <c r="G4" s="39">
        <f ca="1">IFERROR(NOW()-F4,"-")</f>
        <v>45931.194717129627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45931.194717129627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45931.194717129627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45931.194717129627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45931.194717129627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45931.194717129627</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45931.194717129627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45931.194717129627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45931.194717129627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45931.194717129627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45931.194717129627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45931.194717129627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45931.194717129627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45931.194717129627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45931.194717129627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45931.194717129627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45931.194717129627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45931.194717129627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45931.194717129627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45931.194717129627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45931.194717129627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45931.194717129627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45931.194717129627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45931.194717129627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45931.194717129627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45931.194717129627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45931.194717129627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45931.194717129627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45931.194717129627</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45931.194717129627</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45931.194717129627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45931.194717129627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45931.194717129627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45931.194717129627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45931.194717129627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45931.194717129627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45931.194717129627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45931.194717129627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45931.194717129627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45931.194717129627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45931.194717129627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45931.194717129627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45931.194717129627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45931.194717129627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45931.194717129627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45931.194717129627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45931.194717129627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45931.194717129627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45931.194717129627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45931.194717129627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45931.194717129627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45931.194717129627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45931.194717129627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45931.194717129627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45931.194717129627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45931.194717129627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45931.194717129627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45931.194717129627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45931.194717129627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45931.194717129627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45931.194717129627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45931.194717129627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45931.194717129627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45931.194717129627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45931.194717129627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45931.194717129627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45931.194717129627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45931.194717129627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45931.194717129627</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45931.194717129627</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45931.194717129627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45931.194717129627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45931.194717129627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45931.194717129627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45931.194717129627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45931.194717129627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45931.194717129627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45931.194717129627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45931.194717129627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45931.194717129627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45931.194717129627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45931.194717129627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45931.194717129627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45931.194717129627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45931.194717129627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45931.194717129627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45931.194717129627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45931.194717129627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45931.194717129627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45931.194717129627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45931.194717129627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45931.194717129627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45931.194717129627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45931.194717129627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45931.194717129627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45931.194717129627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45931.194717129627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45931.194717129627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45931.194717129627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45931.194717129627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45931.194717129627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45931.194717129627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45931.194717129627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45931.194717129627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45931.194717129627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45931.194717129627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45931.194717129627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45931.194717129627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45931.194717129627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45931.194717129627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45931.194717129627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45931.194717129627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45931.194717129627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45931.194717129627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45931.194717129627</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45931.194717129627</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45931.194717129627</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45931.194717129627</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45931.194717129627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45931.194717129627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45931.194717129627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45931.194717129627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45931.194717129627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45931.194717129627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45931.194717129627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45931.194717129627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45931.194717129627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45931.194717129627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45931.194717129627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45931.194717129627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45931.194717129627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45931.194717129627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45931.194717129627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45931.194717129627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45931.194717129627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45931.194717129627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45931.194717129627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45931.194717129627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45931.194717129627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45931.194717129627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45931.194717129627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45931.194717129627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45931.194717129627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45931.194717129627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45931.194717129627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45931.194717129627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45931.194717129627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45931.194717129627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45931.194717129627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45931.194717129627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45931.194717129627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45931.194717129627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45931.194717129627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45931.194717129627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45931.194717129627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45931.194717129627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45931.194717129627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45931.194717129627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45931.194717129627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45931.194717129627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45931.194717129627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45931.194717129627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45931.194717129627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45931.194717129627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45931.194717129627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45931.194717129627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45931.194717129627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45931.194717129627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45931.194717129627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45931.194717129627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45931.194717129627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45931.194717129627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45931.194717129627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45931.194717129627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45931.194717129627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45931.194717129627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45931.194717129627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45931.194717129627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45931.194717129627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45931.194717129627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45931.194717129627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45931.194717129627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45931.194717129627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45931.194717129627</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45931.194717129627</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45931.194717129627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45931.194717129627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45931.194717129627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45931.194717129627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45931.194717129627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45931.194717129627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45931.194717129627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45931.194717129627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45931.194717129627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45931.194717129627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45931.194717129627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45931.194717129627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45931.194717129627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45931.194717129627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45931.194717129627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45931.194717129627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45931.194717129627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45931.194717129627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45931.194717129627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45931.194717129627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45931.194717129627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45931.194717129627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45931.194717129627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45931.194717129627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45931.194717129627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45931.194717129627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45931.194717129627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45931.194717129627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45931.194717129627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45931.194717129627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45931.194717129627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45931.194717129627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45931.194717129627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45931.194717129627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45931.194717129627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45931.194717129627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45931.194717129627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45931.194717129627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45931.194717129627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45931.194717129627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45931.194717129627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45931.194717129627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45931.194717129627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45931.194717129627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45931.194717129627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45931.194717129627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45931.194717129627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45931.194717129627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45931.194717129627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45931.194717129627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45931.194717129627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45931.194717129627</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45931.194717129627</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45931.194717129627</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election activeCell="A6" sqref="A6:X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2.0510018518471043</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4.4218699074044707</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4.0771708333340939</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39081</v>
      </c>
      <c r="B5" s="140" t="str">
        <f>IFERROR(VLOOKUP(D5,DB!A:K,11,0),"")</f>
        <v>R6</v>
      </c>
      <c r="C5" s="140">
        <v>2</v>
      </c>
      <c r="D5" s="140" t="s">
        <v>38919</v>
      </c>
      <c r="E5" s="140" t="s">
        <v>38964</v>
      </c>
      <c r="F5" s="141">
        <v>45930.730011574073</v>
      </c>
      <c r="G5" s="142">
        <f ca="1">IFERROR(NOW()-F5,"-")</f>
        <v>0.46470555555424653</v>
      </c>
      <c r="H5" s="141">
        <v>45930.746990740743</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39083</v>
      </c>
      <c r="B6" s="140" t="str">
        <f>IFERROR(VLOOKUP(D6,DB!A:K,11,0),"")</f>
        <v>R6</v>
      </c>
      <c r="C6" s="140">
        <v>1</v>
      </c>
      <c r="D6" s="140" t="s">
        <v>36762</v>
      </c>
      <c r="E6" s="140" t="s">
        <v>38964</v>
      </c>
      <c r="F6" s="141">
        <v>45931.172812500001</v>
      </c>
      <c r="G6" s="142">
        <f ca="1">IFERROR(NOW()-F6,"-")</f>
        <v>2.1904629626078531E-2</v>
      </c>
      <c r="H6" s="141">
        <v>45931.166863425926</v>
      </c>
      <c r="I6" s="140" t="str">
        <f>IFERROR(VLOOKUP(D6,DB!A:F,6,0),"")</f>
        <v>Generator-SG</v>
      </c>
      <c r="J6" s="140" t="str">
        <f>IFERROR(VLOOKUP(D6,DB!A:G,7,0),"")</f>
        <v>Dead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1</v>
      </c>
      <c r="D7" s="140" t="s">
        <v>33067</v>
      </c>
      <c r="E7" s="140" t="s">
        <v>38964</v>
      </c>
      <c r="F7" s="141">
        <v>45931.186631944445</v>
      </c>
      <c r="G7" s="142">
        <f ca="1">IFERROR(NOW()-F7,"-")</f>
        <v>8.0851851816987619E-3</v>
      </c>
      <c r="H7" s="141">
        <v>45931.180891203701</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45931.194717129627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45931.194717129627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45931.194717129627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45931.194717129627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45931.194717129627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45931.194717129627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45931.194717129627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45931.194717129627</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45931.194717129627</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45931.194717129627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45931.194717129627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45931.194717129627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45931.194717129627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45931.194717129627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45931.194717129627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45931.194717129627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45931.194717129627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45931.194717129627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45931.194717129627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45931.194717129627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45931.194717129627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45931.194717129627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45931.194717129627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45931.194717129627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45931.194717129627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45931.194717129627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45931.194717129627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45931.194717129627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45931.194717129627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45931.194717129627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45931.194717129627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45931.194717129627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45931.194717129627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45931.194717129627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45931.194717129627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45931.194717129627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45931.194717129627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45931.194717129627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45931.194717129627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45931.194717129627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45931.194717129627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45931.194717129627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45931.194717129627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45931.194717129627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45931.194717129627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45931.194717129627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45931.194717129627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45931.194717129627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45931.194717129627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45931.194717129627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45931.194717129627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45931.194717129627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45931.194717129627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45931.194717129627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45931.194717129627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45931.194717129627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45931.194717129627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45931.194717129627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45931.194717129627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45931.194717129627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45931.194717129627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45931.194717129627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45931.194717129627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45931.194717129627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45931.194717129627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45931.194717129627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45931.194717129627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45931.194717129627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45931.194717129627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45931.194717129627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45931.194717129627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45931.194717129627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45931.194717129627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45931.194717129627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45931.194717129627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45931.194717129627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45931.194717129627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45931.194717129627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45931.194717129627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45931.194717129627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45931.194717129627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45931.194717129627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45931.194717129627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45931.194717129627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45931.194717129627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45931.194717129627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45931.194717129627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45931.194717129627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45931.194717129627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45931.194717129627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45931.194717129627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45931.194717129627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45931.194717129627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45931.194717129627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45931.194717129627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45931.194717129627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45931.194717129627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45931.194717129627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45931.194717129627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45931.194717129627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45931.194717129627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45931.194717129627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45931.194717129627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45931.194717129627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45931.194717129627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45931.194717129627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45931.194717129627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45931.194717129627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45931.194717129627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45931.194717129627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45931.194717129627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45931.194717129627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45931.194717129627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45931.194717129627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45931.194717129627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45931.194717129627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45931.194717129627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45931.194717129627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45931.194717129627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45931.194717129627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45931.194717129627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45931.194717129627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45931.194717129627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45931.194717129627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45931.194717129627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45931.194717129627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45931.194717129627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45931.194717129627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45931.194717129627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45931.194717129627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45931.194717129627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45931.194717129627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45931.194717129627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45931.194717129627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45931.194717129627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45931.194717129627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45931.194717129627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45931.194717129627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45931.194717129627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45931.194717129627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45931.194717129627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45931.194717129627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45931.194717129627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45931.194717129627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45931.194717129627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45931.194717129627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45931.194717129627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45931.194717129627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45931.194717129627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45931.194717129627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45931.194717129627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45931.194717129627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45931.194717129627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45931.194717129627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45931.194717129627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45931.194717129627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45931.194717129627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45931.194717129627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45931.194717129627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45931.194717129627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45931.194717129627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45931.194717129627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45931.194717129627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45931.194717129627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45931.194717129627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45931.194717129627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45931.194717129627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45931.194717129627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45931.194717129627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45931.194717129627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45931.194717129627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45931.194717129627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45931.194717129627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45931.194717129627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45931.194717129627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45931.194717129627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45931.194717129627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45931.194717129627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45931.194717129627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45931.194717129627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45931.194717129627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45931.194717129627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45931.194717129627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45931.194717129627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45931.194717129627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45931.194717129627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45931.194717129627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45931.194717129627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45931.194717129627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45931.194717129627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45931.194717129627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45931.194717129627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45931.194717129627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45931.194717129627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45931.194717129627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45931.194717129627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45931.194717129627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45931.194717129627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45931.194717129627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45931.194717129627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45931.194717129627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45931.194717129627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45931.194717129627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45931.194717129627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45931.194717129627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45931.194717129627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45931.194717129627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45931.194717129627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45931.194717129627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45931.194717129627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45931.194717129627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45931.194717129627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45931.194717129627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45931.194717129627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45931.194717129627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45931.194717129627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45931.194717129627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45931.194717129627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45931.194717129627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45931.194717129627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45931.194717129627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45931.194717129627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45931.194717129627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45931.194717129627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45931.194717129627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45931.194717129627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45931.194717129627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45931.194717129627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45931.194717129627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45931.194717129627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45931.194717129627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45931.194717129627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45931.194717129627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45931.194717129627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45931.194717129627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45931.194717129627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45931.194717129627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45931.194717129627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45931.194717129627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45931.194717129627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45931.194717129627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45931.194717129627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45931.194717129627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45931.194717129627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45931.194717129627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45931.194717129627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45931.194717129627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45931.194717129627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45931.194717129627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45931.194717129627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45931.194717129627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45931.194717129627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45931.194717129627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45931.194717129627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45931.194717129627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45931.194717129627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45931.194717129627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45931.194717129627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45931.194717129627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45931.194717129627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45931.194717129627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45931.194717129627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45931.194717129627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45931.194717129627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45931.194717129627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45931.194717129627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45931.194717129627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45931.194717129627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45931.194717129627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45931.194717129627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45931.194717129627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45931.194717129627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45931.194717129627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45931.194717129627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45931.194717129627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45931.194717129627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45931.194717129627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45931.194717129627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45931.194717129627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45931.194717129627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45931.194717129627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45931.194717129627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45931.194717129627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45931.194717129627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45931.194717129627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45931.194717129627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45931.194717129627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45931.194717129627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45931.194717129627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45931.194717129627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45931.194717129627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45931.194717129627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45931.194717129627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45931.194717129627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45931.194717129627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45931.194717129627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45931.194717129627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45931.194717129627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45931.194717129627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45931.194717129627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45931.194717129627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45931.194717129627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45931.194717129627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45931.194717129627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45931.194717129627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45931.194717129627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45931.194717129627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45931.194717129627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45931.194717129627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45931.194717129627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45931.194717129627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45931.194717129627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45931.194717129627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45931.194717129627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45931.194717129627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45931.194717129627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45931.194717129627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45931.194717129627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45931.194717129627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45931.194717129627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45931.194717129627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45931.194717129627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45931.194717129627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45931.194717129627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45931.194717129627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45931.194717129627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45931.194717129627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45931.194717129627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45931.194717129627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45931.194717129627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45931.194717129627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45931.194717129627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45931.194717129627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45931.194717129627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45931.194717129627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45931.194717129627</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45931.194717129627</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45931.194717129627</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45931.194717129627</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