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15" documentId="13_ncr:1_{F6CB121F-512D-4AA6-A0C1-0FB36C537598}" xr6:coauthVersionLast="47" xr6:coauthVersionMax="47" xr10:uidLastSave="{6C971BA4-4ECA-40E4-A506-CA1381369FD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<sst xmlns="http://schemas.openxmlformats.org/spreadsheetml/2006/main" count="178596" uniqueCount="39081">
  <si>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</si>
  <si>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</si>
  <si>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</si>
  <si>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</si>
  <si>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</si>
  <si>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</si>
  <si>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</si>
  <si>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</si>
  <si>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</si>
  <si>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</si>
  <si>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</si>
  <si>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</si>
  <si>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</si>
  <si>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</si>
  <si>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</si>
  <si>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</si>
  <si>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</si>
  <si>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</si>
  <si>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</si>
  <si>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</si>
  <si>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</si>
  <si>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</si>
  <si>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</si>
  <si>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</si>
  <si>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</si>
  <si>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</si>
  <si>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</si>
  <si>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</si>
  <si>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</si>
  <si>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</si>
  <si>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</si>
  <si>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</si>
  <si>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</si>
  <si>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</si>
  <si>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</si>
  <si>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</si>
  <si>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</si>
  <si>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</si>
  <si>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</si>
  <si>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</si>
  <si>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</si>
  <si>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</si>
  <si>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</si>
  <si>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</si>
  <si>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</si>
  <si>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</si>
  <si>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</si>
  <si>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</si>
  <si>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</si>
  <si>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</si>
  <si>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</si>
  <si>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</si>
  <si>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</si>
  <si>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</si>
  <si>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</si>
  <si>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</si>
  <si>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</si>
  <si>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</si>
  <si>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</si>
  <si>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</si>
  <si>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</si>
  <si>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</si>
  <si>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</si>
  <si>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</si>
  <si>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</si>
  <si>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</si>
  <si>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</si>
  <si>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</si>
  <si>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</si>
  <si>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</si>
  <si>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</si>
  <si>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</si>
  <si>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</si>
  <si>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</si>
  <si>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</si>
  <si>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</si>
  <si>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</si>
  <si>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</si>
  <si>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</si>
  <si>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</si>
  <si>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</si>
  <si>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</si>
  <si>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</si>
  <si>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</si>
  <si>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</si>
  <si>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</si>
  <si>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</si>
  <si>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</si>
  <si>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</si>
  <si>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</si>
  <si>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</si>
  <si>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</si>
  <si>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</si>
  <si>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</si>
  <si>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</si>
  <si>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</si>
  <si>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</si>
  <si>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</si>
  <si>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</si>
  <si>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</si>
  <si>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</si>
  <si>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</si>
  <si>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</si>
  <si>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</si>
  <si>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</si>
  <si>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</si>
  <si>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</si>
  <si>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</si>
  <si>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</si>
  <si>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</si>
  <si>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</si>
  <si>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</si>
  <si>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</si>
  <si>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</si>
  <si>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</si>
  <si>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</si>
  <si>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</si>
  <si>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</si>
  <si>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</si>
  <si>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</si>
  <si>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</si>
  <si>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</si>
  <si>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</si>
  <si>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</si>
  <si>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</si>
  <si>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</si>
  <si>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</si>
  <si>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</si>
  <si>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</si>
  <si>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</si>
  <si>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</si>
  <si>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</si>
  <si>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</si>
  <si>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</si>
  <si>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</si>
  <si>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</si>
  <si>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</si>
  <si>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</si>
  <si>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</si>
  <si>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</si>
  <si>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</si>
  <si>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</si>
  <si>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</si>
  <si>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</si>
  <si>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</si>
  <si>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</si>
  <si>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</si>
  <si>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</si>
  <si>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</si>
  <si>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</si>
  <si>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</si>
  <si>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</si>
  <si>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</si>
  <si>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</si>
  <si>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</si>
  <si>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</si>
  <si>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</si>
  <si>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</si>
  <si>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</si>
  <si>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</si>
  <si>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</si>
  <si>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</si>
  <si>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</si>
  <si>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</si>
  <si>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</si>
  <si>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</si>
  <si>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</si>
  <si>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</si>
  <si>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</si>
  <si>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</si>
  <si>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</si>
  <si>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</si>
  <si>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</si>
  <si>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</si>
  <si>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</si>
  <si>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</si>
  <si>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</si>
  <si>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</si>
  <si>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</si>
  <si>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</si>
  <si>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</si>
  <si>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</si>
  <si>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</si>
  <si>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</si>
  <si>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</si>
  <si>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</si>
  <si>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</si>
  <si>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</si>
  <si>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</si>
  <si>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</si>
  <si>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</si>
  <si>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</si>
  <si>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</si>
  <si>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</si>
  <si>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</si>
  <si>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</si>
  <si>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</si>
  <si>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</si>
  <si>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</si>
  <si>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</si>
  <si>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</si>
  <si>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</si>
  <si>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</si>
  <si>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</si>
  <si>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</si>
  <si>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</si>
  <si>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</si>
  <si>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</si>
  <si>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</si>
  <si>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</si>
  <si>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</si>
  <si>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</si>
  <si>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</si>
  <si>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</si>
  <si>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</si>
  <si>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</si>
  <si>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</si>
  <si>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</si>
  <si>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</si>
  <si>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</si>
  <si>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</si>
  <si>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</si>
  <si>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</si>
  <si>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</si>
  <si>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</si>
  <si>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</si>
  <si>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</si>
  <si>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</si>
  <si>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</si>
  <si>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</si>
  <si>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</si>
  <si>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</si>
  <si>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</si>
  <si>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</si>
  <si>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</si>
  <si>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</si>
  <si>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</si>
  <si>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</si>
  <si>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</si>
  <si>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</si>
  <si>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</si>
  <si>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</si>
  <si>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</si>
  <si>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</si>
  <si>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</si>
  <si>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</si>
  <si>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</si>
  <si>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</si>
  <si>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</si>
  <si>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</si>
  <si>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</si>
  <si>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</si>
  <si>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</si>
  <si>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</si>
  <si>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</si>
  <si>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</si>
  <si>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</si>
  <si>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</si>
  <si>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</si>
  <si>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</si>
  <si>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</si>
  <si>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</si>
  <si>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</si>
  <si>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</si>
  <si>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</si>
  <si>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</si>
  <si>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</si>
  <si>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</si>
  <si>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</si>
  <si>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</si>
  <si>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</si>
  <si>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</si>
  <si>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</si>
  <si>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</si>
  <si>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</si>
  <si>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</si>
  <si>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</si>
  <si>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</si>
  <si>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</si>
  <si>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</si>
  <si>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</si>
  <si>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</si>
  <si>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</si>
  <si>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</si>
  <si>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</si>
  <si>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</si>
  <si>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</si>
  <si>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</si>
  <si>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</si>
  <si>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</si>
  <si>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</si>
  <si>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</si>
  <si>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</si>
  <si>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</si>
  <si>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</si>
  <si>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</si>
  <si>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</si>
  <si>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</si>
  <si>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</si>
  <si>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</si>
  <si>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</si>
  <si>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</si>
  <si>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</si>
  <si>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</si>
  <si>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</si>
  <si>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</si>
  <si>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</si>
  <si>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</si>
  <si>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</si>
  <si>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</si>
  <si>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</si>
  <si>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</si>
  <si>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</si>
  <si>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</si>
  <si>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</si>
  <si>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</si>
  <si>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</si>
  <si>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</si>
  <si>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</si>
  <si>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</si>
  <si>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</si>
  <si>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</si>
  <si>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</si>
  <si>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</si>
  <si>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</si>
  <si>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</si>
  <si>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</si>
  <si>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</si>
  <si>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</si>
  <si>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</si>
  <si>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</si>
  <si>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</si>
  <si>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</si>
  <si>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</si>
  <si>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</si>
  <si>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</si>
  <si>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</si>
  <si>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</si>
  <si>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</si>
  <si>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</si>
  <si>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</si>
  <si>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</si>
  <si>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</si>
  <si>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</si>
  <si>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</si>
  <si>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</si>
  <si>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</si>
  <si>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</si>
  <si>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</si>
  <si>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</si>
  <si>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</si>
  <si>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</si>
  <si>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</si>
  <si>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</si>
  <si>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</si>
  <si>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</si>
  <si>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</si>
  <si>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</si>
  <si>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</si>
  <si>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</si>
  <si>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</si>
  <si>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</si>
  <si>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</si>
  <si>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</si>
  <si>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</si>
  <si>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</si>
  <si>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</si>
  <si>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</si>
  <si>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</si>
  <si>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</si>
  <si>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</si>
  <si>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</si>
  <si>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</si>
  <si>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</si>
  <si>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</si>
  <si>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</si>
  <si>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</si>
  <si>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</si>
  <si>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</si>
  <si>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</si>
  <si>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</si>
  <si>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</si>
  <si>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</si>
  <si>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</si>
  <si>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</si>
  <si>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</si>
  <si>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</si>
  <si>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</si>
  <si>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</si>
  <si>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</si>
  <si>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</si>
  <si>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</si>
  <si>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</si>
  <si>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</si>
  <si>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</si>
  <si>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</si>
  <si>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</si>
  <si>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</si>
  <si>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</si>
  <si>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</si>
  <si>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</si>
  <si>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</si>
  <si>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</si>
  <si>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</si>
  <si>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</si>
  <si>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</si>
  <si>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</si>
  <si>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</si>
  <si>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</si>
  <si>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</si>
  <si>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</si>
  <si>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</si>
  <si>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</si>
  <si>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</si>
  <si>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</si>
  <si>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</si>
  <si>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</si>
  <si>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</si>
  <si>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</si>
  <si>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</si>
  <si>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</si>
  <si>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</si>
  <si>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</si>
  <si>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</si>
  <si>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</si>
  <si>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</si>
  <si>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</si>
  <si>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</si>
  <si>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</si>
  <si>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</si>
  <si>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</si>
  <si>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</si>
  <si>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</si>
  <si>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</si>
  <si>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</si>
  <si>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</si>
  <si>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</si>
  <si>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</si>
  <si>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</si>
  <si>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</si>
  <si>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</si>
  <si>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</si>
  <si>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</si>
  <si>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</si>
  <si>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</si>
  <si>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</si>
  <si>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</si>
  <si>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</si>
  <si>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</si>
  <si>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</si>
  <si>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</si>
  <si>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</si>
  <si>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</si>
  <si>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</si>
  <si>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</si>
  <si>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</si>
  <si>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</si>
  <si>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</si>
  <si>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</si>
  <si>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</si>
  <si>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</si>
  <si>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</si>
  <si>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</si>
  <si>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</si>
  <si>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</si>
  <si>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</si>
  <si>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</si>
  <si>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</si>
  <si>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</si>
  <si>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</si>
  <si>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</si>
  <si>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</si>
  <si>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</si>
  <si>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</si>
  <si>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</si>
  <si>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</si>
  <si>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</si>
  <si>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</si>
  <si>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</si>
  <si>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</si>
  <si>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</si>
  <si>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</si>
  <si>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</si>
  <si>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</si>
  <si>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</si>
  <si>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</si>
  <si>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</si>
  <si>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</si>
  <si>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</si>
  <si>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</si>
  <si>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</si>
  <si>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</si>
  <si>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</si>
  <si>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</si>
  <si>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</si>
  <si>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</si>
  <si>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</si>
  <si>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</si>
  <si>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</si>
  <si>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</si>
  <si>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</si>
  <si>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</si>
  <si>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</si>
  <si>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</si>
  <si>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</si>
  <si>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</si>
  <si>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</si>
  <si>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</si>
  <si>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</si>
  <si>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</si>
  <si>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</si>
  <si>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</si>
  <si>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</si>
  <si>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</si>
  <si>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</si>
  <si>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</si>
  <si>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</si>
  <si>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</si>
  <si>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</si>
  <si>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</si>
  <si>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</si>
  <si>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</si>
  <si>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</si>
  <si>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</si>
  <si>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</si>
  <si>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</si>
  <si>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</si>
  <si>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</si>
  <si>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</si>
  <si>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</si>
  <si>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</si>
  <si>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</si>
  <si>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</si>
  <si>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</si>
  <si>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</si>
  <si>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</si>
  <si>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</si>
  <si>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</si>
  <si>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</si>
  <si>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</si>
  <si>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</si>
  <si>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</si>
  <si>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</si>
  <si>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</si>
  <si>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</si>
  <si>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</si>
  <si>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</si>
  <si>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</si>
  <si>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</si>
  <si>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</si>
  <si>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</si>
  <si>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</si>
  <si>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</si>
  <si>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</si>
  <si>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</si>
  <si>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</si>
  <si>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</si>
  <si>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</si>
  <si>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</si>
  <si>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</si>
  <si>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</si>
  <si>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</si>
  <si>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</si>
  <si>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</si>
  <si>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</si>
  <si>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</si>
  <si>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</si>
  <si>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</si>
  <si>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</si>
  <si>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</si>
  <si>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</si>
  <si>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</si>
  <si>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</si>
  <si>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</si>
  <si>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</si>
  <si>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</si>
  <si>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</si>
  <si>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</si>
  <si>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</si>
  <si>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</si>
  <si>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</si>
  <si>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</si>
  <si>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</si>
  <si>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</si>
  <si>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</si>
  <si>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</si>
  <si>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</si>
  <si>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</si>
  <si>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</si>
  <si>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</si>
  <si>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</si>
  <si>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</si>
  <si>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</si>
  <si>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</si>
  <si>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</si>
  <si>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</si>
  <si>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</si>
  <si>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</si>
  <si>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</si>
  <si>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</si>
  <si>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</si>
  <si>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</si>
  <si>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</si>
  <si>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</si>
  <si>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</si>
  <si>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</si>
  <si>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</si>
  <si>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</si>
  <si>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</si>
  <si>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</si>
  <si>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</si>
  <si>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</si>
  <si>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</si>
  <si>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</si>
  <si>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</si>
  <si>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</si>
  <si>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</si>
  <si>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</si>
  <si>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</si>
  <si>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</si>
  <si>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</si>
  <si>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</si>
  <si>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</si>
  <si>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</si>
  <si>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</si>
  <si>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</si>
  <si>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</si>
  <si>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</si>
  <si>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</si>
  <si>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</si>
  <si>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</si>
  <si>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</si>
  <si>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</si>
  <si>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</si>
  <si>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</si>
  <si>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</si>
  <si>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</si>
  <si>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</si>
  <si>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</si>
  <si>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</si>
  <si>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</si>
  <si>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</si>
  <si>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</si>
  <si>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</si>
  <si>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</si>
  <si>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</si>
  <si>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</si>
  <si>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</si>
  <si>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</si>
  <si>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</si>
  <si>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</si>
  <si>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</si>
  <si>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</si>
  <si>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</si>
  <si>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</si>
  <si>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</si>
  <si>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</si>
  <si>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</si>
  <si>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</si>
  <si>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</si>
  <si>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</si>
  <si>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</si>
  <si>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</si>
  <si>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</si>
  <si>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</si>
  <si>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</si>
  <si>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</si>
  <si>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</si>
  <si>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</si>
  <si>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</si>
  <si>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</si>
  <si>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</si>
  <si>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</si>
  <si>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</si>
  <si>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</si>
  <si>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</si>
  <si>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</si>
  <si>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</si>
  <si>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</si>
  <si>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</si>
  <si>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</si>
  <si>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</si>
  <si>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</si>
  <si>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</si>
  <si>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</si>
  <si>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</si>
  <si>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</si>
  <si>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</si>
  <si>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</si>
  <si>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</si>
  <si>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</si>
  <si>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</si>
  <si>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</si>
  <si>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</si>
  <si>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</si>
  <si>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</si>
  <si>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</si>
  <si>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</si>
  <si>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</si>
  <si>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</si>
  <si>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</si>
  <si>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</si>
  <si>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</si>
  <si>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</si>
  <si>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</si>
  <si>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</si>
  <si>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</si>
  <si>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</si>
  <si>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</si>
  <si>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</si>
  <si>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</si>
  <si>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</si>
  <si>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</si>
  <si>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</si>
  <si>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</si>
  <si>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</si>
  <si>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</si>
  <si>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</si>
  <si>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</si>
  <si>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</si>
  <si>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</si>
  <si>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</si>
  <si>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</si>
  <si>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</si>
  <si>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</si>
  <si>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</si>
  <si>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</si>
  <si>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</si>
  <si>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</si>
  <si>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</si>
  <si>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</si>
  <si>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</si>
  <si>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</si>
  <si>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</si>
  <si>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</si>
  <si>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</si>
  <si>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</si>
  <si>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</si>
  <si>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</si>
  <si>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</si>
  <si>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</si>
  <si>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</si>
  <si>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</si>
  <si>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</si>
  <si>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</si>
  <si>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</si>
  <si>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</si>
  <si>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</si>
  <si>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</si>
  <si>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</si>
  <si>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</si>
  <si>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</si>
  <si>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</si>
  <si>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</si>
  <si>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</si>
  <si>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</si>
  <si>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</si>
  <si>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</si>
  <si>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</si>
  <si>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</si>
  <si>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</si>
  <si>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</si>
  <si>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</si>
  <si>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</si>
  <si>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</si>
  <si>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</si>
  <si>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</si>
  <si>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</si>
  <si>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</si>
  <si>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</si>
  <si>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</si>
  <si>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</si>
  <si>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</si>
  <si>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</si>
  <si>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</si>
  <si>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</si>
  <si>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</si>
  <si>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</si>
  <si>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</si>
  <si>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</si>
  <si>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</si>
  <si>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</si>
  <si>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</si>
  <si>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</si>
  <si>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</si>
  <si>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</si>
  <si>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</si>
  <si>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</si>
  <si>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</si>
  <si>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</si>
  <si>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</si>
  <si>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</si>
  <si>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</si>
  <si>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</si>
  <si>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</si>
  <si>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</si>
  <si>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</si>
  <si>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</si>
  <si>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</si>
  <si>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</si>
  <si>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</si>
  <si>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</si>
  <si>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</si>
  <si>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</si>
  <si>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</si>
  <si>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</si>
  <si>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</si>
  <si>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</si>
  <si>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</si>
  <si>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</si>
  <si>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</si>
  <si>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</si>
  <si>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</si>
  <si>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</si>
  <si>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</si>
  <si>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</si>
  <si>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</si>
  <si>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</si>
  <si>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</si>
  <si>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</si>
  <si>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</si>
  <si>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</si>
  <si>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</si>
  <si>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</si>
  <si>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</si>
  <si>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</si>
  <si>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</si>
  <si>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</si>
  <si>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</si>
  <si>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</si>
  <si>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</si>
  <si>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</si>
  <si>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</si>
  <si>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</si>
  <si>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</si>
  <si>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</si>
  <si>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</si>
  <si>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</si>
  <si>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</si>
  <si>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</si>
  <si>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</si>
  <si>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</si>
  <si>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</si>
  <si>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</si>
  <si>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</si>
  <si>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</si>
  <si>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</si>
  <si>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</si>
  <si>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</si>
  <si>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</si>
  <si>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</si>
  <si>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</si>
  <si>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</si>
  <si>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</si>
  <si>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</si>
  <si>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</si>
  <si>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</si>
  <si>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</si>
  <si>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</si>
  <si>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</si>
  <si>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</si>
  <si>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</si>
  <si>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</si>
  <si>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</si>
  <si>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</si>
  <si>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</si>
  <si>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</si>
  <si>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</si>
  <si>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</si>
  <si>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</si>
  <si>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</si>
  <si>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</si>
  <si>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</si>
  <si>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</si>
  <si>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</si>
  <si>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</si>
  <si>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</si>
  <si>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</si>
  <si>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</si>
  <si>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</si>
  <si>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</si>
  <si>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</si>
  <si>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</si>
  <si>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</si>
  <si>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</si>
  <si>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</si>
  <si>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</si>
  <si>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</si>
  <si>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</si>
  <si>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</si>
  <si>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</si>
  <si>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</si>
  <si>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</si>
  <si>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</si>
  <si>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</si>
  <si>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</si>
  <si>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</si>
  <si>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</si>
  <si>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</si>
  <si>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</si>
  <si>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</si>
  <si>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</si>
  <si>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</si>
  <si>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</si>
  <si>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</si>
  <si>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</si>
  <si>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</si>
  <si>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</si>
  <si>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</si>
  <si>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</si>
  <si>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</si>
  <si>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</si>
  <si>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</si>
  <si>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</si>
  <si>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</si>
  <si>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</si>
  <si>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</si>
  <si>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</si>
  <si>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</si>
  <si>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</si>
  <si>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</si>
  <si>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</si>
  <si>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</si>
  <si>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</si>
  <si>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</si>
  <si>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</si>
  <si>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</si>
  <si>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</si>
  <si>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</si>
  <si>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</si>
  <si>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</si>
  <si>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</si>
  <si>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</si>
  <si>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</si>
  <si>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</si>
  <si>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</si>
  <si>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</si>
  <si>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</si>
  <si>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</si>
  <si>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</si>
  <si>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</si>
  <si>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</si>
  <si>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</si>
  <si>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</si>
  <si>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</si>
  <si>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</si>
  <si>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</si>
  <si>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</si>
  <si>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</si>
  <si>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</si>
  <si>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</si>
  <si>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</si>
  <si>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</si>
  <si>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</si>
  <si>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</si>
  <si>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</si>
  <si>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</si>
  <si>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</si>
  <si>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</si>
  <si>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</si>
  <si>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</si>
  <si>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</si>
  <si>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</si>
  <si>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</si>
  <si>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</si>
  <si>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</si>
  <si>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</si>
  <si>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</si>
  <si>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</si>
  <si>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</si>
  <si>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</si>
  <si>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</si>
  <si>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</si>
  <si>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</si>
  <si>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</si>
  <si>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</si>
  <si>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</si>
  <si>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</si>
  <si>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</si>
  <si>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</si>
  <si>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</si>
  <si>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</si>
  <si>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</si>
  <si>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</si>
  <si>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</si>
  <si>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</si>
  <si>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</si>
  <si>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</si>
  <si>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</si>
  <si>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</si>
  <si>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</si>
  <si>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</si>
  <si>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</si>
  <si>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</si>
  <si>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</si>
  <si>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</si>
  <si>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</si>
  <si>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</si>
  <si>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</si>
  <si>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</si>
  <si>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</si>
  <si>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</si>
  <si>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</si>
  <si>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</si>
  <si>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</si>
  <si>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</si>
  <si>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</si>
  <si>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</si>
  <si>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</si>
  <si>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</si>
  <si>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</si>
  <si>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</si>
  <si>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</si>
  <si>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</si>
  <si>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</si>
  <si>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</si>
  <si>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</si>
  <si>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</si>
  <si>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</si>
  <si>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</si>
  <si>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</si>
  <si>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</si>
  <si>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</si>
  <si>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</si>
  <si>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</si>
  <si>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</si>
  <si>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</si>
  <si>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</si>
  <si>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</si>
  <si>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</si>
  <si>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</si>
  <si>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</si>
  <si>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</si>
  <si>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</si>
  <si>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</si>
  <si>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</si>
  <si>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</si>
  <si>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</si>
  <si>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</si>
  <si>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</si>
  <si>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</si>
  <si>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</si>
  <si>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</si>
  <si>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</si>
  <si>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</si>
  <si>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</si>
  <si>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</si>
  <si>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</si>
  <si>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</si>
  <si>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</si>
  <si>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</si>
  <si>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</si>
  <si>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</si>
  <si>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</si>
  <si>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</si>
  <si>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</si>
  <si>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</si>
  <si>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</si>
  <si>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</si>
  <si>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</si>
  <si>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</si>
  <si>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</si>
  <si>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</si>
  <si>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</si>
  <si>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</si>
  <si>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</si>
  <si>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</si>
  <si>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</si>
  <si>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</si>
  <si>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</si>
  <si>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</si>
  <si>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</si>
  <si>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</si>
  <si>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</si>
  <si>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</si>
  <si>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</si>
  <si>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</si>
  <si>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</si>
  <si>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</si>
  <si>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</si>
  <si>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</si>
  <si>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</si>
  <si>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</si>
  <si>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</si>
  <si>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</si>
  <si>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</si>
  <si>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</si>
  <si>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</si>
  <si>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</si>
  <si>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</si>
  <si>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</si>
  <si>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</si>
  <si>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</si>
  <si>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</si>
  <si>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</si>
  <si>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</si>
  <si>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</si>
  <si>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</si>
  <si>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</si>
  <si>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</si>
  <si>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</si>
  <si>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</si>
  <si>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</si>
  <si>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</si>
  <si>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</si>
  <si>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</si>
  <si>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</si>
  <si>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</si>
  <si>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</si>
  <si>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</si>
  <si>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</si>
  <si>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</si>
  <si>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</si>
  <si>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</si>
  <si>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</si>
  <si>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</si>
  <si>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</si>
  <si>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</si>
  <si>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</si>
  <si>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</si>
  <si>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</si>
  <si>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</si>
  <si>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</si>
  <si>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</si>
  <si>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</si>
  <si>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</si>
  <si>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</si>
  <si>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</si>
  <si>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</si>
  <si>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</si>
  <si>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</si>
  <si>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</si>
  <si>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</si>
  <si>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</si>
  <si>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</si>
  <si>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</si>
  <si>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</si>
  <si>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</si>
  <si>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</si>
  <si>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</si>
  <si>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</si>
  <si>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</si>
  <si>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</si>
  <si>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</si>
  <si>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</si>
  <si>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</si>
  <si>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</si>
  <si>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</si>
  <si>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</si>
  <si>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</si>
  <si>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</si>
  <si>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</si>
  <si>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</si>
  <si>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</si>
  <si>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</si>
  <si>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</si>
  <si>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</si>
  <si>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</si>
  <si>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</si>
  <si>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</si>
  <si>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</si>
  <si>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</si>
  <si>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</si>
  <si>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</si>
  <si>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</si>
  <si>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</si>
  <si>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</si>
  <si>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</si>
  <si>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</si>
  <si>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</si>
  <si>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</si>
  <si>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</si>
  <si>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</si>
  <si>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</si>
  <si>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</si>
  <si>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</si>
  <si>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</si>
  <si>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</si>
  <si>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</si>
  <si>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</si>
  <si>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</si>
  <si>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</si>
  <si>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</si>
  <si>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</si>
  <si>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</si>
  <si>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</si>
  <si>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</si>
  <si>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</si>
  <si>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</si>
  <si>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</si>
  <si>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</si>
  <si>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</si>
  <si>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</si>
  <si>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</si>
  <si>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</si>
  <si>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</si>
  <si>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</si>
  <si>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</si>
  <si>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</si>
  <si>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</si>
  <si>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</si>
  <si>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</si>
  <si>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</si>
  <si>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</si>
  <si>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</si>
  <si>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</si>
  <si>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</si>
  <si>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</si>
  <si>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</si>
  <si>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</si>
  <si>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</si>
  <si>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</si>
  <si>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</si>
  <si>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</si>
  <si>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</si>
  <si>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</si>
  <si>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</si>
  <si>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</si>
  <si>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</si>
  <si>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</si>
  <si>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</si>
  <si>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</si>
  <si>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</si>
  <si>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</si>
  <si>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</si>
  <si>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</si>
  <si>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</si>
  <si>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</si>
  <si>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</si>
  <si>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</si>
  <si>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</si>
  <si>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</si>
  <si>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</si>
  <si>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</si>
  <si>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</si>
  <si>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</si>
  <si>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</si>
  <si>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</si>
  <si>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</si>
  <si>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</si>
  <si>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</si>
  <si>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</si>
  <si>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</si>
  <si>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</si>
  <si>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</si>
  <si>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</si>
  <si>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</si>
  <si>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</si>
  <si>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</si>
  <si>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</si>
  <si>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</si>
  <si>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</si>
  <si>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</si>
  <si>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</si>
  <si>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</si>
  <si>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</si>
  <si>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</si>
  <si>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</si>
  <si>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</si>
  <si>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</si>
  <si>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</si>
  <si>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</si>
  <si>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</si>
  <si>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</si>
  <si>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</si>
  <si>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</si>
  <si>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</si>
  <si>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</si>
  <si>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</si>
  <si>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</si>
  <si>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</si>
  <si>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</si>
  <si>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</si>
  <si>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</si>
  <si>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</si>
  <si>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</si>
  <si>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</si>
  <si>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</si>
  <si>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</si>
  <si>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</si>
  <si>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</si>
  <si>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</si>
  <si>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</si>
  <si>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</si>
  <si>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</si>
  <si>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</si>
  <si>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</si>
  <si>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</si>
  <si>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</si>
  <si>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</si>
  <si>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</si>
  <si>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</si>
  <si>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</si>
  <si>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</si>
  <si>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</si>
  <si>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</si>
  <si>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</si>
  <si>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</si>
  <si>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</si>
  <si>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</si>
  <si>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</si>
  <si>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</si>
  <si>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</si>
  <si>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</si>
  <si>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</si>
  <si>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</si>
  <si>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</si>
  <si>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</si>
  <si>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</si>
  <si>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</si>
  <si>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</si>
  <si>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</si>
  <si>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</si>
  <si>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</si>
  <si>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</si>
  <si>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</si>
  <si>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</si>
  <si>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</si>
  <si>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</si>
  <si>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</si>
  <si>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</si>
  <si>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</si>
  <si>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</si>
  <si>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</si>
  <si>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</si>
  <si>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</si>
  <si>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</si>
  <si>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</si>
  <si>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</si>
  <si>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</si>
  <si>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</si>
  <si>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</si>
  <si>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</si>
  <si>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</si>
  <si>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</si>
  <si>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</si>
  <si>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</si>
  <si>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</si>
  <si>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</si>
  <si>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</si>
  <si>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</si>
  <si>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</si>
  <si>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</si>
  <si>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</si>
  <si>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</si>
  <si>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</si>
  <si>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</si>
  <si>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</si>
  <si>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</si>
  <si>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</si>
  <si>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</si>
  <si>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</si>
  <si>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</si>
  <si>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</si>
  <si>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</si>
  <si>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</si>
  <si>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</si>
  <si>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</si>
  <si>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</si>
  <si>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</si>
  <si>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</si>
  <si>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</si>
  <si>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</si>
  <si>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</si>
  <si>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</si>
  <si>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</si>
  <si>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</si>
  <si>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</si>
  <si>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</si>
  <si>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</si>
  <si>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</si>
  <si>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</si>
  <si>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</si>
  <si>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</si>
  <si>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</si>
  <si>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</si>
  <si>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</si>
  <si>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</si>
  <si>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</si>
  <si>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</si>
  <si>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</si>
  <si>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</si>
  <si>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</si>
  <si>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</si>
  <si>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</si>
  <si>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</si>
  <si>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</si>
  <si>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</si>
  <si>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</si>
  <si>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</si>
  <si>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</si>
  <si>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</si>
  <si>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</si>
  <si>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</si>
  <si>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</si>
  <si>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</si>
  <si>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</si>
  <si>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</si>
  <si>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</si>
  <si>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</si>
  <si>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</si>
  <si>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</si>
  <si>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</si>
  <si>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</si>
  <si>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</si>
  <si>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</si>
  <si>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</si>
  <si>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</si>
  <si>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</si>
  <si>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</si>
  <si>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</si>
  <si>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</si>
  <si>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</si>
  <si>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</si>
  <si>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</si>
  <si>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</si>
  <si>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</si>
  <si>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</si>
  <si>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</si>
  <si>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</si>
  <si>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</si>
  <si>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</si>
  <si>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</si>
  <si>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</si>
  <si>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</si>
  <si>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</si>
  <si>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</si>
  <si>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</si>
  <si>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</si>
  <si>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</si>
  <si>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</si>
  <si>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</si>
  <si>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</si>
  <si>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</si>
  <si>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</si>
  <si>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</si>
  <si>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</si>
  <si>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</si>
  <si>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</si>
  <si>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</si>
  <si>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</si>
  <si>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</si>
  <si>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</si>
  <si>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</si>
  <si>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</si>
  <si>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</si>
  <si>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</si>
  <si>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</si>
  <si>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</si>
  <si>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</si>
  <si>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</si>
  <si>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</si>
  <si>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</si>
  <si>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</si>
  <si>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</si>
  <si>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</si>
  <si>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</si>
  <si>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</si>
  <si>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</si>
  <si>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</si>
  <si>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</si>
  <si>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</si>
  <si>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</si>
  <si>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</si>
  <si>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</si>
  <si>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</si>
  <si>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</si>
  <si>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</si>
  <si>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</si>
  <si>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</si>
  <si>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</si>
  <si>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</si>
  <si>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</si>
  <si>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</si>
  <si>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</si>
  <si>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</si>
  <si>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</si>
  <si>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</si>
  <si>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</si>
  <si>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</si>
  <si>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</si>
  <si>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</si>
  <si>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</si>
  <si>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</si>
  <si>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</si>
  <si>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</si>
  <si>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</si>
  <si>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</si>
  <si>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</si>
  <si>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</si>
  <si>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</si>
  <si>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</si>
  <si>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</si>
  <si>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</si>
  <si>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</si>
  <si>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</si>
  <si>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</si>
  <si>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</si>
  <si>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</si>
  <si>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</si>
  <si>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</si>
  <si>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</si>
  <si>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</si>
  <si>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</si>
  <si>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</si>
  <si>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</si>
  <si>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</si>
  <si>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</si>
  <si>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</si>
  <si>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</si>
  <si>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</si>
  <si>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</si>
  <si>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</si>
  <si>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</si>
  <si>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</si>
  <si>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</si>
  <si>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</si>
  <si>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</si>
  <si>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</si>
  <si>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</si>
  <si>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</si>
  <si>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</si>
  <si>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</si>
  <si>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</si>
  <si>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</si>
  <si>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</si>
  <si>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</si>
  <si>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</si>
  <si>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</si>
  <si>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</si>
  <si>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</si>
  <si>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</si>
  <si>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</si>
  <si>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</si>
  <si>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</si>
  <si>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</si>
  <si>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</si>
  <si>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</si>
  <si>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</si>
  <si>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</si>
  <si>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</si>
  <si>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</si>
  <si>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</si>
  <si>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</si>
  <si>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</si>
  <si>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</si>
  <si>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</si>
  <si>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</si>
  <si>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</si>
  <si>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</si>
  <si>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</si>
  <si>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</si>
  <si>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</si>
  <si>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</si>
  <si>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</si>
  <si>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</si>
  <si>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</si>
  <si>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</si>
  <si>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</si>
  <si>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</si>
  <si>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</si>
  <si>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</si>
  <si>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</si>
  <si>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</si>
  <si>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</si>
  <si>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</si>
  <si>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</si>
  <si>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</si>
  <si>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</si>
  <si>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</si>
  <si>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</si>
  <si>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</si>
  <si>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</si>
  <si>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</si>
  <si>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</si>
  <si>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</si>
  <si>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</si>
  <si>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</si>
  <si>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</si>
  <si>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</si>
  <si>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</si>
  <si>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</si>
  <si>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</si>
  <si>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</si>
  <si>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</si>
  <si>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</si>
  <si>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</si>
  <si>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</si>
  <si>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</si>
  <si>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</si>
  <si>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</si>
  <si>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</si>
  <si>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</si>
  <si>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</si>
  <si>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</si>
  <si>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</si>
  <si>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</si>
  <si>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</si>
  <si>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</si>
  <si>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</si>
  <si>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</si>
  <si>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</si>
  <si>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</si>
  <si>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</si>
  <si>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</si>
  <si>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</si>
  <si>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</si>
  <si>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</si>
  <si>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</si>
  <si>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</si>
  <si>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</si>
  <si>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</si>
  <si>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</si>
  <si>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</si>
  <si>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</si>
  <si>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</si>
  <si>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</si>
  <si>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</si>
  <si>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</si>
  <si>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</si>
  <si>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</si>
  <si>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</si>
  <si>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</si>
  <si>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</si>
  <si>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</si>
  <si>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</si>
  <si>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</si>
  <si>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</si>
  <si>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</si>
  <si>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</si>
  <si>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</si>
  <si>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</si>
  <si>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</si>
  <si>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</si>
  <si>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</si>
  <si>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</si>
  <si>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</si>
  <si>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</si>
  <si>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</si>
  <si>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</si>
  <si>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</si>
  <si>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</si>
  <si>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</si>
  <si>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</si>
  <si>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</si>
  <si>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</si>
  <si>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</si>
  <si>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</si>
  <si>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</si>
  <si>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</si>
  <si>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</si>
  <si>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</si>
  <si>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</si>
  <si>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</si>
  <si>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</si>
  <si>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</si>
  <si>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</si>
  <si>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</si>
  <si>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</si>
  <si>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</si>
  <si>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</si>
  <si>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</si>
  <si>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</si>
  <si>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</si>
  <si>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</si>
  <si>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</si>
  <si>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</si>
  <si>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</si>
  <si>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</si>
  <si>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</si>
  <si>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</si>
  <si>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</si>
  <si>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</si>
  <si>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</si>
  <si>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</si>
  <si>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</si>
  <si>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</si>
  <si>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</si>
  <si>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</si>
  <si>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</si>
  <si>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</si>
  <si>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</si>
  <si>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</si>
  <si>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</si>
  <si>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</si>
  <si>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</si>
  <si>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</si>
  <si>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</si>
  <si>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</si>
  <si>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</si>
  <si>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</si>
  <si>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</si>
  <si>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</si>
  <si>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</si>
  <si>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</si>
  <si>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</si>
  <si>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</si>
  <si>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</si>
  <si>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</si>
  <si>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</si>
  <si>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</si>
  <si>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</si>
  <si>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</si>
  <si>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</si>
  <si>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</si>
  <si>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</si>
  <si>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</si>
  <si>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</si>
  <si>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</si>
  <si>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</si>
  <si>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</si>
  <si>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</si>
  <si>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</si>
  <si>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</si>
  <si>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</si>
  <si>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</si>
  <si>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</si>
  <si>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</si>
  <si>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</si>
  <si>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</si>
  <si>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</si>
  <si>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</si>
  <si>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</si>
  <si>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</si>
  <si>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</si>
  <si>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</si>
  <si>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</si>
  <si>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</si>
  <si>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</si>
  <si>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</si>
  <si>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</si>
  <si>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</si>
  <si>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</si>
  <si>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</si>
  <si>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</si>
  <si>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</si>
  <si>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</si>
  <si>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</si>
  <si>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</si>
  <si>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</si>
  <si>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</si>
  <si>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</si>
  <si>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</si>
  <si>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</si>
  <si>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</si>
  <si>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</si>
  <si>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</si>
  <si>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</si>
  <si>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</si>
  <si>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</si>
  <si>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</si>
  <si>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</si>
  <si>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</si>
  <si>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</si>
  <si>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</si>
  <si>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</si>
  <si>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</si>
  <si>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</si>
  <si>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</si>
  <si>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</si>
  <si>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</si>
  <si>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</si>
  <si>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</si>
  <si>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</si>
  <si>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</si>
  <si>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</si>
  <si>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</si>
  <si>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</si>
  <si>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</si>
  <si>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</si>
  <si>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</si>
  <si>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</si>
  <si>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</si>
  <si>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</si>
  <si>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</si>
  <si>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</si>
  <si>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</si>
  <si>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</si>
  <si>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</si>
  <si>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</si>
  <si>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</si>
  <si>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</si>
  <si>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</si>
  <si>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</si>
  <si>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</si>
  <si>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</si>
  <si>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</si>
  <si>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</si>
  <si>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</si>
  <si>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</si>
  <si>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</si>
  <si>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</si>
  <si>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</si>
  <si>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</si>
  <si>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</si>
  <si>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</si>
  <si>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</si>
  <si>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</si>
  <si>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</si>
  <si>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</si>
  <si>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</si>
  <si>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</si>
  <si>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</si>
  <si>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</si>
  <si>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</si>
  <si>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</si>
  <si>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</si>
  <si>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</si>
  <si>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</si>
  <si>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</si>
  <si>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</si>
  <si>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</si>
  <si>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</si>
  <si>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</si>
  <si>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</si>
  <si>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</si>
  <si>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</si>
  <si>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</si>
  <si>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</si>
  <si>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</si>
  <si>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</si>
  <si>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</si>
  <si>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</si>
  <si>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</si>
  <si>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</si>
  <si>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</si>
  <si>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</si>
  <si>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</si>
  <si>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</si>
  <si>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</si>
  <si>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</si>
  <si>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</si>
  <si>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</si>
  <si>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</si>
  <si>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</si>
  <si>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</si>
  <si>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</si>
  <si>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</si>
  <si>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</si>
  <si>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</si>
  <si>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</si>
  <si>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</si>
  <si>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</si>
  <si>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</si>
  <si>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</si>
  <si>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</si>
  <si>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</si>
  <si>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</si>
  <si>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</si>
  <si>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</si>
  <si>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</si>
  <si>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</si>
  <si>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</si>
  <si>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</si>
  <si>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</si>
  <si>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</si>
  <si>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</si>
  <si>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</si>
  <si>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</si>
  <si>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</si>
  <si>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</si>
  <si>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</si>
  <si>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</si>
  <si>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</si>
  <si>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</si>
  <si>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</si>
  <si>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</si>
  <si>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</si>
  <si>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</si>
  <si>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</si>
  <si>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</si>
  <si>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</si>
  <si>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</si>
  <si>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</si>
  <si>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</si>
  <si>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</si>
  <si>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</si>
  <si>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</si>
  <si>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</si>
  <si>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</si>
  <si>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</si>
  <si>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</si>
  <si>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</si>
  <si>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</si>
  <si>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</si>
  <si>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</si>
  <si>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</si>
  <si>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</si>
  <si>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</si>
  <si>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</si>
  <si>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</si>
  <si>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</si>
  <si>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</si>
  <si>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</si>
  <si>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</si>
  <si>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</si>
  <si>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</si>
  <si>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</si>
  <si>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</si>
  <si>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</si>
  <si>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</si>
  <si>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</si>
  <si>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</si>
  <si>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</si>
  <si>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</si>
  <si>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</si>
  <si>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</si>
  <si>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</si>
  <si>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</si>
  <si>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</si>
  <si>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</si>
  <si>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</si>
  <si>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</si>
  <si>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</si>
  <si>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</si>
  <si>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</si>
  <si>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</si>
  <si>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</si>
  <si>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</si>
  <si>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</si>
  <si>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</si>
  <si>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</si>
  <si>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</si>
  <si>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</si>
  <si>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</si>
  <si>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</si>
  <si>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</si>
  <si>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</si>
  <si>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</si>
  <si>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</si>
  <si>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</si>
  <si>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</si>
  <si>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</si>
  <si>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</si>
  <si>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</si>
  <si>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</si>
  <si>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</si>
  <si>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</si>
  <si>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</si>
  <si>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</si>
  <si>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</si>
  <si>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</si>
  <si>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</si>
  <si>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</si>
  <si>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</si>
  <si>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</si>
  <si>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</si>
  <si>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</si>
  <si>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</si>
  <si>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</si>
  <si>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</si>
  <si>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</si>
  <si>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</si>
  <si>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</si>
  <si>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</si>
  <si>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</si>
  <si>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</si>
  <si>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</si>
  <si>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</si>
  <si>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</si>
  <si>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</si>
  <si>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</si>
  <si>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</si>
  <si>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</si>
  <si>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</si>
  <si>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</si>
  <si>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</si>
  <si>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</si>
  <si>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</si>
  <si>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</si>
  <si>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</si>
  <si>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</si>
  <si>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</si>
  <si>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</si>
  <si>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</si>
  <si>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</si>
  <si>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</si>
  <si>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</si>
  <si>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</si>
  <si>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</si>
  <si>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</si>
  <si>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</si>
  <si>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</si>
  <si>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</si>
  <si>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</si>
  <si>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</si>
  <si>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</si>
  <si>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</si>
  <si>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</si>
  <si>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</si>
  <si>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</si>
  <si>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</si>
  <si>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</si>
  <si>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</si>
  <si>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</si>
  <si>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</si>
  <si>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</si>
  <si>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</si>
  <si>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</si>
  <si>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</si>
  <si>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</si>
  <si>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</si>
  <si>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</si>
  <si>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</si>
  <si>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</si>
  <si>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</si>
  <si>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</si>
  <si>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</si>
  <si>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</si>
  <si>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</si>
  <si>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</si>
  <si>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</si>
  <si>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</si>
  <si>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</si>
  <si>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</si>
  <si>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</si>
  <si>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</si>
  <si>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</si>
  <si>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</si>
  <si>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</si>
  <si>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</si>
  <si>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</si>
  <si>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</si>
  <si>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</si>
  <si>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</si>
  <si>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</si>
  <si>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</si>
  <si>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</si>
  <si>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</si>
  <si>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</si>
  <si>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</si>
  <si>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</si>
  <si>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</si>
  <si>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</si>
  <si>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</si>
  <si>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</si>
  <si>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</si>
  <si>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</si>
  <si>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</si>
  <si>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</si>
  <si>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</si>
  <si>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</si>
  <si>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</si>
  <si>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</si>
  <si>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</si>
  <si>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</si>
  <si>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</si>
  <si>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</si>
  <si>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</si>
  <si>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</si>
  <si>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</si>
  <si>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</si>
  <si>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</si>
  <si>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</si>
  <si>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</si>
  <si>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</si>
  <si>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</si>
  <si>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</si>
  <si>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</si>
  <si>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</si>
  <si>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</si>
  <si>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</si>
  <si>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</si>
  <si>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</si>
  <si>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</si>
  <si>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</si>
  <si>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</si>
  <si>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</si>
  <si>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</si>
  <si>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</si>
  <si>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</si>
  <si>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</si>
  <si>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</si>
  <si>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</si>
  <si>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</si>
  <si>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</si>
  <si>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</si>
  <si>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</si>
  <si>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</si>
  <si>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</si>
  <si>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</si>
  <si>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</si>
  <si>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</si>
  <si>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</si>
  <si>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</si>
  <si>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</si>
  <si>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</si>
  <si>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</si>
  <si>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</si>
  <si>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</si>
  <si>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</si>
  <si>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</si>
  <si>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</si>
  <si>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</si>
  <si>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</si>
  <si>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</si>
  <si>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</si>
  <si>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</si>
  <si>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</si>
  <si>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</si>
  <si>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</si>
  <si>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</si>
  <si>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</si>
  <si>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</si>
  <si>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</si>
  <si>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</si>
  <si>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</si>
  <si>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</si>
  <si>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</si>
  <si>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</si>
  <si>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</si>
  <si>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</si>
  <si>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</si>
  <si>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</si>
  <si>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</si>
  <si>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</si>
  <si>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</si>
  <si>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</si>
  <si>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</si>
  <si>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</si>
  <si>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</si>
  <si>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</si>
  <si>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</si>
  <si>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</si>
  <si>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</si>
  <si>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</si>
  <si>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</si>
  <si>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</si>
  <si>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</si>
  <si>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</si>
  <si>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</si>
  <si>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</si>
  <si>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</si>
  <si>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</si>
  <si>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</si>
  <si>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</si>
  <si>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</si>
  <si>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</si>
  <si>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</si>
  <si>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</si>
  <si>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</si>
  <si>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</si>
  <si>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</si>
  <si>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</si>
  <si>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</si>
  <si>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</si>
  <si>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</si>
  <si>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</si>
  <si>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</si>
  <si>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</si>
  <si>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</si>
  <si>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</si>
  <si>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</si>
  <si>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</si>
  <si>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</si>
  <si>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</si>
  <si>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</si>
  <si>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</si>
  <si>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</si>
  <si>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</si>
  <si>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</si>
  <si>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</si>
  <si>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</si>
  <si>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</si>
  <si>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</si>
  <si>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</si>
  <si>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</si>
  <si>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</si>
  <si>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</si>
  <si>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</si>
  <si>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</si>
  <si>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</si>
  <si>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</si>
  <si>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</si>
  <si>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</si>
  <si>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</si>
  <si>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</si>
  <si>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</si>
  <si>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</si>
  <si>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</si>
  <si>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</si>
  <si>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</si>
  <si>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</si>
  <si>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</si>
  <si>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</si>
  <si>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</si>
  <si>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</si>
  <si>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</si>
  <si>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</si>
  <si>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</si>
  <si>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</si>
  <si>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</si>
  <si>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</si>
  <si>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</si>
  <si>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</si>
  <si>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</si>
  <si>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</si>
  <si>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</si>
  <si>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</si>
  <si>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</si>
  <si>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</si>
  <si>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</si>
  <si>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</si>
  <si>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</si>
  <si>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</si>
  <si>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</si>
  <si>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</si>
  <si>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</si>
  <si>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</si>
  <si>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</si>
  <si>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</si>
  <si>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</si>
  <si>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</si>
  <si>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</si>
  <si>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</si>
  <si>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</si>
  <si>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</si>
  <si>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</si>
  <si>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</si>
  <si>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</si>
  <si>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</si>
  <si>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</si>
  <si>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</si>
  <si>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</si>
  <si>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</si>
  <si>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</si>
  <si>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</si>
  <si>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</si>
  <si>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</si>
  <si>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</si>
  <si>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</si>
  <si>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</si>
  <si>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</si>
  <si>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</si>
  <si>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</si>
  <si>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</si>
  <si>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</si>
  <si>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</si>
  <si>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</si>
  <si>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</si>
  <si>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</si>
  <si>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</si>
  <si>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</si>
  <si>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</si>
  <si>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</si>
  <si>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</si>
  <si>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</si>
  <si>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</si>
  <si>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</si>
  <si>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</si>
  <si>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</si>
  <si>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</si>
  <si>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</si>
  <si>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</si>
  <si>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</si>
  <si>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</si>
  <si>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</si>
  <si>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</si>
  <si>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</si>
  <si>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</si>
  <si>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</si>
  <si>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</si>
  <si>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</si>
  <si>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</si>
  <si>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</si>
  <si>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</si>
  <si>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</si>
  <si>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</si>
  <si>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</si>
  <si>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</si>
  <si>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</si>
  <si>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</si>
  <si>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</si>
  <si>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</si>
  <si>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</si>
  <si>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</si>
  <si>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</si>
  <si>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</si>
  <si>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</si>
  <si>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</si>
  <si>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</si>
  <si>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</si>
  <si>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</si>
  <si>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</si>
  <si>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</si>
  <si>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</si>
  <si>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</si>
  <si>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</si>
  <si>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</si>
  <si>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</si>
  <si>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</si>
  <si>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</si>
  <si>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</si>
  <si>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</si>
  <si>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</si>
  <si>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</si>
  <si>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</si>
  <si>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</si>
  <si>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</si>
  <si>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</si>
  <si>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</si>
  <si>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</si>
  <si>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</si>
  <si>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</si>
  <si>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</si>
  <si>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</si>
  <si>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</si>
  <si>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</si>
  <si>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</si>
  <si>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</si>
  <si>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</si>
  <si>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</si>
  <si>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</si>
  <si>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</si>
  <si>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</si>
  <si>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</si>
  <si>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</si>
  <si>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</si>
  <si>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</si>
  <si>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</si>
  <si>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</si>
  <si>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</si>
  <si>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</si>
  <si>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</si>
  <si>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</si>
  <si>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</si>
  <si>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</si>
  <si>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</si>
  <si>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</si>
  <si>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</si>
  <si>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</si>
  <si>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</si>
  <si>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</si>
  <si>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</si>
  <si>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</si>
  <si>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</si>
  <si>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</si>
  <si>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</si>
  <si>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</si>
  <si>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</si>
  <si>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</si>
  <si>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</si>
  <si>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</si>
  <si>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</si>
  <si>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</si>
  <si>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</si>
  <si>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</si>
  <si>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</si>
  <si>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</si>
  <si>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</si>
  <si>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</si>
  <si>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</si>
  <si>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</si>
  <si>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</si>
  <si>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</si>
  <si>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</si>
  <si>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</si>
  <si>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</si>
  <si>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</si>
  <si>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</si>
  <si>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</si>
  <si>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</si>
  <si>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</si>
  <si>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</si>
  <si>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</si>
  <si>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</si>
  <si>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</si>
  <si>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</si>
  <si>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</si>
  <si>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</si>
  <si>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</si>
  <si>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</si>
  <si>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</si>
  <si>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</si>
  <si>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</si>
  <si>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</si>
  <si>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</si>
  <si>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</si>
  <si>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</si>
  <si>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</si>
  <si>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</si>
  <si>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</si>
  <si>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</si>
  <si>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</si>
  <si>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</si>
  <si>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</si>
  <si>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</si>
  <si>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</si>
  <si>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</si>
  <si>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</si>
  <si>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</si>
  <si>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</si>
  <si>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</si>
  <si>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</si>
  <si>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</si>
  <si>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</si>
  <si>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</si>
  <si>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</si>
  <si>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</si>
  <si>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</si>
  <si>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</si>
  <si>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</si>
  <si>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</si>
  <si>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</si>
  <si>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</si>
  <si>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</si>
  <si>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</si>
  <si>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</si>
  <si>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</si>
  <si>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</si>
  <si>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</si>
  <si>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</si>
  <si>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</si>
  <si>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</si>
  <si>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</si>
  <si>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</si>
  <si>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</si>
  <si>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</si>
  <si>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</si>
  <si>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</si>
  <si>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</si>
  <si>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</si>
  <si>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</si>
  <si>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</si>
  <si>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</si>
  <si>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</si>
  <si>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</si>
  <si>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</si>
  <si>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</si>
  <si>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</si>
  <si>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</si>
  <si>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</si>
  <si>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</si>
  <si>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</si>
  <si>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</si>
  <si>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</si>
  <si>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</si>
  <si>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</si>
  <si>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</si>
  <si>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</si>
  <si>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</si>
  <si>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</si>
  <si>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</si>
  <si>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</si>
  <si>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</si>
  <si>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</si>
  <si>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</si>
  <si>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</si>
  <si>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</si>
  <si>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</si>
  <si>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</si>
  <si>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</si>
  <si>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</si>
  <si>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</si>
  <si>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</si>
  <si>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</si>
  <si>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</si>
  <si>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</si>
  <si>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</si>
  <si>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</si>
  <si>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</si>
  <si>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</si>
  <si>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</si>
  <si>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</si>
  <si>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</si>
  <si>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</si>
  <si>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</si>
  <si>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</si>
  <si>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</si>
  <si>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</si>
  <si>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</si>
  <si>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</si>
  <si>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</si>
  <si>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</si>
  <si>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</si>
  <si>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</si>
  <si>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</si>
  <si>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</si>
  <si>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</si>
  <si>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</si>
  <si>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</si>
  <si>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</si>
  <si>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</si>
  <si>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</si>
  <si>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</si>
  <si>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</si>
  <si>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</si>
  <si>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</si>
  <si>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</si>
  <si>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</si>
  <si>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</si>
  <si>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</si>
  <si>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</si>
  <si>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</si>
  <si>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</si>
  <si>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</si>
  <si>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</si>
  <si>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</si>
  <si>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</si>
  <si>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</si>
  <si>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</si>
  <si>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</si>
  <si>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</si>
  <si>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</si>
  <si>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</si>
  <si>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</si>
  <si>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</si>
  <si>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</si>
  <si>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</si>
  <si>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</si>
  <si>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</si>
  <si>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</si>
  <si>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</si>
  <si>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</si>
  <si>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</si>
  <si>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</si>
  <si>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</si>
  <si>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</si>
  <si>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</si>
  <si>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</si>
  <si>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</si>
  <si>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</si>
  <si>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</si>
  <si>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</si>
  <si>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</si>
  <si>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</si>
  <si>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</si>
  <si>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</si>
  <si>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</si>
  <si>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</si>
  <si>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</si>
  <si>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</si>
  <si>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</si>
  <si>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</si>
  <si>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</si>
  <si>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</si>
  <si>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</si>
  <si>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</si>
  <si>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</si>
  <si>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</si>
  <si>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</si>
  <si>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</si>
  <si>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</si>
  <si>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</si>
  <si>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</si>
  <si>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</si>
  <si>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</si>
  <si>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</si>
  <si>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</si>
  <si>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</si>
  <si>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</si>
  <si>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</si>
  <si>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</si>
  <si>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</si>
  <si>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</si>
  <si>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</si>
  <si>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</si>
  <si>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</si>
  <si>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</si>
  <si>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</si>
  <si>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</si>
  <si>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</si>
  <si>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</si>
  <si>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</si>
  <si>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</si>
  <si>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</si>
  <si>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</si>
  <si>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</si>
  <si>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</si>
  <si>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</si>
  <si>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</si>
  <si>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</si>
  <si>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</si>
  <si>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</si>
  <si>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</si>
  <si>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</si>
  <si>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</si>
  <si>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</si>
  <si>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</si>
  <si>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</si>
  <si>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</si>
  <si>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</si>
  <si>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</si>
  <si>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</si>
  <si>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</si>
  <si>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</si>
  <si>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</si>
  <si>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</si>
  <si>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</si>
  <si>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</si>
  <si>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</si>
  <si>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</si>
  <si>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</si>
  <si>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</si>
  <si>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</si>
  <si>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</si>
  <si>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</si>
  <si>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</si>
  <si>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</si>
  <si>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</si>
  <si>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</si>
  <si>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</si>
  <si>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</si>
  <si>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</si>
  <si>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</si>
  <si>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</si>
  <si>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</si>
  <si>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</si>
  <si>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</si>
  <si>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</si>
  <si>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</si>
  <si>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</si>
  <si>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</si>
  <si>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</si>
  <si>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</si>
  <si>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</si>
  <si>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</si>
  <si>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</si>
  <si>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</si>
  <si>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</si>
  <si>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</si>
  <si>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</si>
  <si>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</si>
  <si>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</si>
  <si>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</si>
  <si>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</si>
  <si>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</si>
  <si>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</si>
  <si>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</si>
  <si>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</si>
  <si>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</si>
  <si>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</si>
  <si>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</si>
  <si>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</si>
  <si>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</si>
  <si>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</si>
  <si>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</si>
  <si>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</si>
  <si>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</si>
  <si>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</si>
  <si>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</si>
  <si>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</si>
  <si>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</si>
  <si>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</si>
  <si>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</si>
  <si>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</si>
  <si>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</si>
  <si>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</si>
  <si>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</si>
  <si>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</si>
  <si>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</si>
  <si>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</si>
  <si>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</si>
  <si>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</si>
  <si>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</si>
  <si>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</si>
  <si>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</si>
  <si>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</si>
  <si>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</si>
  <si>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</si>
  <si>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</si>
  <si>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</si>
  <si>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</si>
  <si>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</si>
  <si>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</si>
  <si>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</si>
  <si>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</si>
  <si>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</si>
  <si>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</si>
  <si>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</si>
  <si>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</si>
  <si>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</si>
  <si>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</si>
  <si>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</si>
  <si>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</si>
  <si>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</si>
  <si>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</si>
  <si>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</si>
  <si>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</si>
  <si>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</si>
  <si>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</si>
  <si>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</si>
  <si>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</si>
  <si>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</si>
  <si>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</si>
  <si>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</si>
  <si>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</si>
  <si>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</si>
  <si>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</si>
  <si>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</si>
  <si>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</si>
  <si>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</si>
  <si>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</si>
  <si>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</si>
  <si>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</si>
  <si>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</si>
  <si>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</si>
  <si>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</si>
  <si>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</si>
  <si>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</si>
  <si>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</si>
  <si>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</si>
  <si>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</si>
  <si>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</si>
  <si>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</si>
  <si>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</si>
  <si>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</si>
  <si>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</si>
  <si>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</si>
  <si>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</si>
  <si>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</si>
  <si>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</si>
  <si>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</si>
  <si>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</si>
  <si>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</si>
  <si>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</si>
  <si>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</si>
  <si>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</si>
  <si>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</si>
  <si>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</si>
  <si>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</si>
  <si>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</si>
  <si>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</si>
  <si>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</si>
  <si>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</si>
  <si>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</si>
  <si>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</si>
  <si>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</si>
  <si>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</si>
  <si>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</si>
  <si>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</si>
  <si>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</si>
  <si>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</si>
  <si>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</si>
  <si>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</si>
  <si>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</si>
  <si>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</si>
  <si>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</si>
  <si>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</si>
  <si>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</si>
  <si>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</si>
  <si>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</si>
  <si>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</si>
  <si>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</si>
  <si>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</si>
  <si>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</si>
  <si>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</si>
  <si>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</si>
  <si>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</si>
  <si>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</si>
  <si>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</si>
  <si>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</si>
  <si>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</si>
  <si>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</si>
  <si>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</si>
  <si>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</si>
  <si>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</si>
  <si>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</si>
  <si>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</si>
  <si>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</si>
  <si>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</si>
  <si>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</si>
  <si>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</si>
  <si>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</si>
  <si>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</si>
  <si>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</si>
  <si>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</si>
  <si>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</si>
  <si>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</si>
  <si>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</si>
  <si>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</si>
  <si>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</si>
  <si>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</si>
  <si>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</si>
  <si>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</si>
  <si>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</si>
  <si>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</si>
  <si>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</si>
  <si>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</si>
  <si>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</si>
  <si>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</si>
  <si>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</si>
  <si>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</si>
  <si>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</si>
  <si>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</si>
  <si>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</si>
  <si>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</si>
  <si>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</si>
  <si>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</si>
  <si>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</si>
  <si>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</si>
  <si>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</si>
  <si>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</si>
  <si>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</si>
  <si>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</si>
  <si>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</si>
  <si>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</si>
  <si>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</si>
  <si>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</si>
  <si>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</si>
  <si>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</si>
  <si>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</si>
  <si>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</si>
  <si>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</si>
  <si>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</si>
  <si>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</si>
  <si>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</si>
  <si>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</si>
  <si>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</si>
  <si>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</si>
  <si>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</si>
  <si>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</si>
  <si>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</si>
  <si>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</si>
  <si>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</si>
  <si>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</si>
  <si>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</si>
  <si>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</si>
  <si>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</si>
  <si>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</si>
  <si>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</si>
  <si>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</si>
  <si>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</si>
  <si>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</si>
  <si>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</si>
  <si>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</si>
  <si>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</si>
  <si>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</si>
  <si>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</si>
  <si>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</si>
  <si>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</si>
  <si>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</si>
  <si>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</si>
  <si>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</si>
  <si>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</si>
  <si>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</si>
  <si>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</si>
  <si>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</si>
  <si>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</si>
  <si>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</si>
  <si>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</si>
  <si>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</si>
  <si>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</si>
  <si>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</si>
  <si>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</si>
  <si>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</si>
  <si>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</si>
  <si>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</si>
  <si>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</si>
  <si>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</si>
  <si>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</si>
  <si>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</si>
  <si>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</si>
  <si>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</si>
  <si>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</si>
  <si>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</si>
  <si>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</si>
  <si>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</si>
  <si>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</si>
  <si>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</si>
  <si>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</si>
  <si>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</si>
  <si>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</si>
  <si>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</si>
  <si>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</si>
  <si>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</si>
  <si>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</si>
  <si>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</si>
  <si>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</si>
  <si>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</si>
  <si>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</si>
  <si>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</si>
  <si>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</si>
  <si>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</si>
  <si>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</si>
  <si>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</si>
  <si>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</si>
  <si>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</si>
  <si>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</si>
  <si>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</si>
  <si>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</si>
  <si>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</si>
  <si>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</si>
  <si>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</si>
  <si>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</si>
  <si>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</si>
  <si>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</si>
  <si>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</si>
  <si>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</si>
  <si>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</si>
  <si>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</si>
  <si>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</si>
  <si>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</si>
  <si>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</si>
  <si>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</si>
  <si>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</si>
  <si>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</si>
  <si>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</si>
  <si>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</si>
  <si>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</si>
  <si>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</si>
  <si>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</si>
  <si>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</si>
  <si>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</si>
  <si>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</si>
  <si>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</si>
  <si>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</si>
  <si>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</si>
  <si>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</si>
  <si>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</si>
  <si>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</si>
  <si>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</si>
  <si>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</si>
  <si>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</si>
  <si>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</si>
  <si>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</si>
  <si>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</si>
  <si>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</si>
  <si>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</si>
  <si>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</si>
  <si>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</si>
  <si>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</si>
  <si>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</si>
  <si>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</si>
  <si>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</si>
  <si>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</si>
  <si>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</si>
  <si>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</si>
  <si>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</si>
  <si>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</si>
  <si>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</si>
  <si>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</si>
  <si>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</si>
  <si>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</si>
  <si>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</si>
  <si>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</si>
  <si>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</si>
  <si>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</si>
  <si>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</si>
  <si>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</si>
  <si>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</si>
  <si>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</si>
  <si>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</si>
  <si>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</si>
  <si>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</si>
  <si>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</si>
  <si>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</si>
  <si>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</si>
  <si>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</si>
  <si>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</si>
  <si>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</si>
  <si>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</si>
  <si>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</si>
  <si>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</si>
  <si>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</si>
  <si>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</si>
  <si>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</si>
  <si>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</si>
  <si>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</si>
  <si>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</si>
  <si>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</si>
  <si>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</si>
  <si>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</si>
  <si>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</si>
  <si>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</si>
  <si>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</si>
  <si>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</si>
  <si>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</si>
  <si>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</si>
  <si>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</si>
  <si>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</si>
  <si>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</si>
  <si>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</si>
  <si>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</si>
  <si>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</si>
  <si>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</si>
  <si>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</si>
  <si>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</si>
  <si>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</si>
  <si>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</si>
  <si>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</si>
  <si>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</si>
  <si>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</si>
  <si>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</si>
  <si>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</si>
  <si>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</si>
  <si>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</si>
  <si>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</si>
  <si>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</si>
  <si>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</si>
  <si>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</si>
  <si>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</si>
  <si>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</si>
  <si>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</si>
  <si>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</si>
  <si>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</si>
  <si>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</si>
  <si>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</si>
  <si>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</si>
  <si>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</si>
  <si>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</si>
  <si>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</si>
  <si>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</si>
  <si>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</si>
  <si>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</si>
  <si>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</si>
  <si>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</si>
  <si>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</si>
  <si>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</si>
  <si>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</si>
  <si>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</si>
  <si>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</si>
  <si>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</si>
  <si>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</si>
  <si>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</si>
  <si>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</si>
  <si>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</si>
  <si>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</si>
  <si>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</si>
  <si>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</si>
  <si>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</si>
  <si>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</si>
  <si>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</si>
  <si>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</si>
  <si>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</si>
  <si>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</si>
  <si>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</si>
  <si>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</si>
  <si>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</si>
  <si>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</si>
  <si>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</si>
  <si>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</si>
  <si>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</si>
  <si>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</si>
  <si>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</si>
  <si>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</si>
  <si>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</si>
  <si>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</si>
  <si>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</si>
  <si>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</si>
  <si>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</si>
  <si>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</si>
  <si>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</si>
  <si>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</si>
  <si>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</si>
  <si>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</si>
  <si>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</si>
  <si>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</si>
  <si>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</si>
  <si>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</si>
  <si>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</si>
  <si>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</si>
  <si>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</si>
  <si>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</si>
  <si>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</si>
  <si>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</si>
  <si>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</si>
  <si>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</si>
  <si>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</si>
  <si>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</si>
  <si>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</si>
  <si>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</si>
  <si>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</si>
  <si>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</si>
  <si>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</si>
  <si>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</si>
  <si>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</si>
  <si>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</si>
  <si>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</si>
  <si>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</si>
  <si>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</si>
  <si>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</si>
  <si>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</si>
  <si>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</si>
  <si>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</si>
  <si>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</si>
  <si>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</si>
  <si>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</si>
  <si>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</si>
  <si>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</si>
  <si>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</si>
  <si>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</si>
  <si>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</si>
  <si>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</si>
  <si>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</si>
  <si>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</si>
  <si>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</si>
  <si>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</si>
  <si>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</si>
  <si>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</si>
  <si>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</si>
  <si>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</si>
  <si>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</si>
  <si>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</si>
  <si>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</si>
  <si>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</si>
  <si>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</si>
  <si>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</si>
  <si>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</si>
  <si>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</si>
  <si>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</si>
  <si>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</si>
  <si>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</si>
  <si>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</si>
  <si>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</si>
  <si>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</si>
  <si>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</si>
  <si>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</si>
  <si>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</si>
  <si>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</si>
  <si>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</si>
  <si>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</si>
  <si>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</si>
  <si>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</si>
  <si>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</si>
  <si>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</si>
  <si>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</si>
  <si>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</si>
  <si>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</si>
  <si>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</si>
  <si>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</si>
  <si>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</si>
  <si>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</si>
  <si>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</si>
  <si>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</si>
  <si>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</si>
  <si>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</si>
  <si>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</si>
  <si>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</si>
  <si>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</si>
  <si>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</si>
  <si>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</si>
  <si>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</si>
  <si>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</si>
  <si>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</si>
  <si>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</si>
  <si>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</si>
  <si>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</si>
  <si>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</si>
  <si>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</si>
  <si>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</si>
  <si>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</si>
  <si>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</si>
  <si>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</si>
  <si>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</si>
  <si>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</si>
  <si>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</si>
  <si>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</si>
  <si>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</si>
  <si>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</si>
  <si>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</si>
  <si>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</si>
  <si>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</si>
  <si>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</si>
  <si>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</si>
  <si>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</si>
  <si>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</si>
  <si>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</si>
  <si>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</si>
  <si>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</si>
  <si>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</si>
  <si>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</si>
  <si>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</si>
  <si>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</si>
  <si>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</si>
  <si>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</si>
  <si>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</si>
  <si>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</si>
  <si>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</si>
  <si>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</si>
  <si>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</si>
  <si>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</si>
  <si>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</si>
  <si>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</si>
  <si>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</si>
  <si>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</si>
  <si>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</si>
  <si>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</si>
  <si>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</si>
  <si>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</si>
  <si>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</si>
  <si>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</si>
  <si>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</si>
  <si>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</si>
  <si>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</si>
  <si>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</si>
  <si>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</si>
  <si>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</si>
  <si>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</si>
  <si>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</si>
  <si>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</si>
  <si>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</si>
  <si>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</si>
  <si>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</si>
  <si>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</si>
  <si>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</si>
  <si>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</si>
  <si>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</si>
  <si>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</si>
  <si>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</si>
  <si>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</si>
  <si>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</si>
  <si>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</si>
  <si>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</si>
  <si>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</si>
  <si>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</si>
  <si>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</si>
  <si>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</si>
  <si>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</si>
  <si>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</si>
  <si>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</si>
  <si>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</si>
  <si>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</si>
  <si>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</si>
  <si>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</si>
  <si>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</si>
  <si>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</si>
  <si>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</si>
  <si>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</si>
  <si>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</si>
  <si>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</si>
  <si>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</si>
  <si>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</si>
  <si>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</si>
  <si>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</si>
  <si>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</si>
  <si>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</si>
  <si>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</si>
  <si>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</si>
  <si>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</si>
  <si>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</si>
  <si>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</si>
  <si>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</si>
  <si>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</si>
  <si>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</si>
  <si>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</si>
  <si>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</si>
  <si>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</si>
  <si>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</si>
  <si>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</si>
  <si>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</si>
  <si>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</si>
  <si>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</si>
  <si>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</si>
  <si>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</si>
  <si>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</si>
  <si>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</si>
  <si>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</si>
  <si>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</si>
  <si>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</si>
  <si>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</si>
  <si>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</si>
  <si>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</si>
  <si>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</si>
  <si>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</si>
  <si>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</si>
  <si>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</si>
  <si>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</si>
  <si>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</si>
  <si>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</si>
  <si>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</si>
  <si>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</si>
  <si>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</si>
  <si>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</si>
  <si>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</si>
  <si>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</si>
  <si>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</si>
  <si>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</si>
  <si>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</si>
  <si>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</si>
  <si>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</si>
  <si>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</si>
  <si>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</si>
  <si>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</si>
  <si>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</si>
  <si>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</si>
  <si>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</si>
  <si>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</si>
  <si>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</si>
  <si>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</si>
  <si>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</si>
  <si>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</si>
  <si>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</si>
  <si>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</si>
  <si>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</si>
  <si>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</si>
  <si>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</si>
  <si>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</si>
  <si>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</si>
  <si>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</si>
  <si>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</si>
  <si>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</si>
  <si>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</si>
  <si>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</si>
  <si>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</si>
  <si>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</si>
  <si>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</si>
  <si>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</si>
  <si>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</si>
  <si>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</si>
  <si>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</si>
  <si>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</si>
  <si>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</si>
  <si>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</si>
  <si>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</si>
  <si>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</si>
  <si>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</si>
  <si>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</si>
  <si>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</si>
  <si>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</si>
  <si>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</si>
  <si>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</si>
  <si>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</si>
  <si>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</si>
  <si>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</si>
  <si>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</si>
  <si>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</si>
  <si>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</si>
  <si>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</si>
  <si>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</si>
  <si>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</si>
  <si>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</si>
  <si>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</si>
  <si>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</si>
  <si>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</si>
  <si>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</si>
  <si>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</si>
  <si>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</si>
  <si>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</si>
  <si>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</si>
  <si>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</si>
  <si>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</si>
  <si>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</si>
  <si>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</si>
  <si>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</si>
  <si>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</si>
  <si>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</si>
  <si>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</si>
  <si>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</si>
  <si>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</si>
  <si>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</si>
  <si>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</si>
  <si>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</si>
  <si>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</si>
  <si>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</si>
  <si>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</si>
  <si>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</si>
  <si>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</si>
  <si>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</si>
  <si>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</si>
  <si>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</si>
  <si>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</si>
  <si>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</si>
  <si>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</si>
  <si>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</si>
  <si>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</si>
  <si>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</si>
  <si>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</si>
  <si>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</si>
  <si>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</si>
  <si>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</si>
  <si>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</si>
  <si>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</si>
  <si>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</si>
  <si>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</si>
  <si>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</si>
  <si>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</si>
  <si>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</si>
  <si>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</si>
  <si>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</si>
  <si>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</si>
  <si>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</si>
  <si>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</si>
  <si>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</si>
  <si>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</si>
  <si>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</si>
  <si>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</si>
  <si>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</si>
  <si>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</si>
  <si>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</si>
  <si>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</si>
  <si>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</si>
  <si>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</si>
  <si>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</si>
  <si>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</si>
  <si>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</si>
  <si>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</si>
  <si>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</si>
  <si>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</si>
  <si>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</si>
  <si>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</si>
  <si>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</si>
  <si>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</si>
  <si>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</si>
  <si>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</si>
  <si>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</si>
  <si>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</si>
  <si>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</si>
  <si>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</si>
  <si>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</si>
  <si>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</si>
  <si>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</si>
  <si>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</si>
  <si>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</si>
  <si>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</si>
  <si>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</si>
  <si>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</si>
  <si>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</si>
  <si>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</si>
  <si>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</si>
  <si>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</si>
  <si>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</si>
  <si>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</si>
  <si>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</si>
  <si>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</si>
  <si>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</si>
  <si>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</si>
  <si>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</si>
  <si>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</si>
  <si>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</si>
  <si>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</si>
  <si>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</si>
  <si>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</si>
  <si>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</si>
  <si>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</si>
  <si>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</si>
  <si>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</si>
  <si>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</si>
  <si>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</si>
  <si>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</si>
  <si>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</si>
  <si>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</si>
  <si>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</si>
  <si>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</si>
  <si>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</si>
  <si>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</si>
  <si>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</si>
  <si>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</si>
  <si>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</si>
  <si>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</si>
  <si>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</si>
  <si>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</si>
  <si>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</si>
  <si>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</si>
  <si>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</si>
  <si>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</si>
  <si>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</si>
  <si>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</si>
  <si>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</si>
  <si>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</si>
  <si>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</si>
  <si>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</si>
  <si>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</si>
  <si>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</si>
  <si>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</si>
  <si>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</si>
  <si>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</si>
  <si>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</si>
  <si>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</si>
  <si>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</si>
  <si>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</si>
  <si>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</si>
  <si>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</si>
  <si>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</si>
  <si>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</si>
  <si>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</si>
  <si>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</si>
  <si>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</si>
  <si>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</si>
  <si>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</si>
  <si>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</si>
  <si>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</si>
  <si>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</si>
  <si>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</si>
  <si>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</si>
  <si>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</si>
  <si>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</si>
  <si>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</si>
  <si>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</si>
  <si>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</si>
  <si>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</si>
  <si>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</si>
  <si>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</si>
  <si>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</si>
  <si>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</si>
  <si>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</si>
  <si>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</si>
  <si>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</si>
  <si>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</si>
  <si>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</si>
  <si>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</si>
  <si>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</si>
  <si>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</si>
  <si>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</si>
  <si>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</si>
  <si>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</si>
  <si>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</si>
  <si>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</si>
  <si>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</si>
  <si>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</si>
  <si>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</si>
  <si>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</si>
  <si>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</si>
  <si>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</si>
  <si>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</si>
  <si>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</si>
  <si>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</si>
  <si>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</si>
  <si>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</si>
  <si>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</si>
  <si>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</si>
  <si>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</si>
  <si>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</si>
  <si>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</si>
  <si>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</si>
  <si>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</si>
  <si>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</si>
  <si>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</si>
  <si>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</si>
  <si>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</si>
  <si>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</si>
  <si>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</si>
  <si>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</si>
  <si>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</si>
  <si>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</si>
  <si>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</si>
  <si>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</si>
  <si>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</si>
  <si>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</si>
  <si>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</si>
  <si>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</si>
  <si>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</si>
  <si>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</si>
  <si>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</si>
  <si>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</si>
  <si>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</si>
  <si>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</si>
  <si>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</si>
  <si>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</si>
  <si>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</si>
  <si>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</si>
  <si>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</si>
  <si>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</si>
  <si>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</si>
  <si>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</si>
  <si>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</si>
  <si>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</si>
  <si>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</si>
  <si>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</si>
  <si>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</si>
  <si>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</si>
  <si>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</si>
  <si>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</si>
  <si>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</si>
  <si>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</si>
  <si>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</si>
  <si>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</si>
  <si>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</si>
  <si>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</si>
  <si>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</si>
  <si>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</si>
  <si>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</si>
  <si>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</si>
  <si>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</si>
  <si>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</si>
  <si>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</si>
  <si>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</si>
  <si>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</si>
  <si>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</si>
  <si>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</si>
  <si>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</si>
  <si>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</si>
  <si>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</si>
  <si>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</si>
  <si>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</si>
  <si>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</si>
  <si>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</si>
  <si>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</si>
  <si>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</si>
  <si>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</si>
  <si>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</si>
  <si>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</si>
  <si>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</si>
  <si>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</si>
  <si>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</si>
  <si>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</si>
  <si>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</si>
  <si>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</si>
  <si>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</si>
  <si>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</si>
  <si>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</si>
  <si>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</si>
  <si>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</si>
  <si>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</si>
  <si>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</si>
  <si>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</si>
  <si>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</si>
  <si>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</si>
  <si>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</si>
  <si>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</si>
  <si>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</si>
  <si>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</si>
  <si>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</si>
  <si>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</si>
  <si>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</si>
  <si>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</si>
  <si>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</si>
  <si>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</si>
  <si>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</si>
  <si>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</si>
  <si>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</si>
  <si>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</si>
  <si>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</si>
  <si>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</si>
  <si>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</si>
  <si>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</si>
  <si>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</si>
  <si>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</si>
  <si>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</si>
  <si>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</si>
  <si>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</si>
  <si>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</si>
  <si>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</si>
  <si>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</si>
  <si>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</si>
  <si>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</si>
  <si>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</si>
  <si>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</si>
  <si>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</si>
  <si>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</si>
  <si>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</si>
  <si>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</si>
  <si>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</si>
  <si>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</si>
  <si>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</si>
  <si>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</si>
  <si>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</si>
  <si>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</si>
  <si>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</si>
  <si>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</si>
  <si>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</si>
  <si>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</si>
  <si>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</si>
  <si>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</si>
  <si>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</si>
  <si>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</si>
  <si>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</si>
  <si>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</si>
  <si>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</si>
  <si>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</si>
  <si>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</si>
  <si>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</si>
  <si>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</si>
  <si>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</si>
  <si>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</si>
  <si>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</si>
  <si>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</si>
  <si>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</si>
  <si>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</si>
  <si>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</si>
  <si>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</si>
  <si>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</si>
  <si>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</si>
  <si>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</si>
  <si>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</si>
  <si>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</si>
  <si>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</si>
  <si>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</si>
  <si>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</si>
  <si>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</si>
  <si>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</si>
  <si>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</si>
  <si>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</si>
  <si>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</si>
  <si>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</si>
  <si>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</si>
  <si>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</si>
  <si>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</si>
  <si>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</si>
  <si>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</si>
  <si>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</si>
  <si>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</si>
  <si>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</si>
  <si>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</si>
  <si>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</si>
  <si>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</si>
  <si>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</si>
  <si>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</si>
  <si>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</si>
  <si>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</si>
  <si>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</si>
  <si>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</si>
  <si>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</si>
  <si>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</si>
  <si>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</si>
  <si>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</si>
  <si>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</si>
  <si>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</si>
  <si>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</si>
  <si>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</si>
  <si>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</si>
  <si>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</si>
  <si>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</si>
  <si>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</si>
  <si>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</si>
  <si>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</si>
  <si>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</si>
  <si>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</si>
  <si>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</si>
  <si>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</si>
  <si>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</si>
  <si>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</si>
  <si>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</si>
  <si>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</si>
  <si>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</si>
  <si>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</si>
  <si>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</si>
  <si>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</si>
  <si>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</si>
  <si>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</si>
  <si>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</si>
  <si>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</si>
  <si>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</si>
  <si>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</si>
  <si>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</si>
  <si>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</si>
  <si>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</si>
  <si>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</si>
  <si>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</si>
  <si>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</si>
  <si>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</si>
  <si>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</si>
  <si>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</si>
  <si>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</si>
  <si>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</si>
  <si>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</si>
  <si>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</si>
  <si>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</si>
  <si>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</si>
  <si>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</si>
  <si>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</si>
  <si>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</si>
  <si>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</si>
  <si>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</si>
  <si>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</si>
  <si>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</si>
  <si>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</si>
  <si>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</si>
  <si>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</si>
  <si>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</si>
  <si>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</si>
  <si>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</si>
  <si>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</si>
  <si>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</si>
  <si>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</si>
  <si>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</si>
  <si>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</si>
  <si>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</si>
  <si>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</si>
  <si>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</si>
  <si>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</si>
  <si>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</si>
  <si>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</si>
  <si>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</si>
  <si>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</si>
  <si>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</si>
  <si>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</si>
  <si>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</si>
  <si>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</si>
  <si>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</si>
  <si>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</si>
  <si>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</si>
  <si>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</si>
  <si>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</si>
  <si>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</si>
  <si>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</si>
  <si>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</si>
  <si>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</si>
  <si>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</si>
  <si>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</si>
  <si>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</si>
  <si>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</si>
  <si>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</si>
  <si>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</si>
  <si>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</si>
  <si>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</si>
  <si>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</si>
  <si>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</si>
  <si>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</si>
  <si>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</si>
  <si>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</si>
  <si>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</si>
  <si>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</si>
  <si>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</si>
  <si>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</si>
  <si>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</si>
  <si>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</si>
  <si>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</si>
  <si>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</si>
  <si>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</si>
  <si>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</si>
  <si>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</si>
  <si>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</si>
  <si>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</si>
  <si>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</si>
  <si>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</si>
  <si>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</si>
  <si>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</si>
  <si>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</si>
  <si>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</si>
  <si>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</si>
  <si>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</si>
  <si>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</si>
  <si>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</si>
  <si>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</si>
  <si>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</si>
  <si>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</si>
  <si>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</si>
  <si>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</si>
  <si>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</si>
  <si>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</si>
  <si>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</si>
  <si>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</si>
  <si>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</si>
  <si>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</si>
  <si>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</si>
  <si>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</si>
  <si>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</si>
  <si>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</si>
  <si>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</si>
  <si>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</si>
  <si>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</si>
  <si>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</si>
  <si>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</si>
  <si>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</si>
  <si>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</si>
  <si>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</si>
  <si>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</si>
  <si>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</si>
  <si>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</si>
  <si>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</si>
  <si>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</si>
  <si>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</si>
  <si>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</si>
  <si>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</si>
  <si>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</si>
  <si>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</si>
  <si>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</si>
  <si>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</si>
  <si>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</si>
  <si>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</si>
  <si>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</si>
  <si>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</si>
  <si>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</si>
  <si>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</si>
  <si>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</si>
  <si>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</si>
  <si>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</si>
  <si>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</si>
  <si>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</si>
  <si>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</si>
  <si>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</si>
  <si>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</si>
  <si>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</si>
  <si>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</si>
  <si>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</si>
  <si>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</si>
  <si>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</si>
  <si>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</si>
  <si>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</si>
  <si>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</si>
  <si>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</si>
  <si>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</si>
  <si>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</si>
  <si>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</si>
  <si>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</si>
  <si>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</si>
  <si>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</si>
  <si>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</si>
  <si>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</si>
  <si>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</si>
  <si>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</si>
  <si>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</si>
  <si>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</si>
  <si>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</si>
  <si>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</si>
  <si>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</si>
  <si>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</si>
  <si>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</si>
  <si>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</si>
  <si>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</si>
  <si>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</si>
  <si>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</si>
  <si>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</si>
  <si>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</si>
  <si>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</si>
  <si>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</si>
  <si>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</si>
  <si>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</si>
  <si>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</si>
  <si>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</si>
  <si>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</si>
  <si>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</si>
  <si>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</si>
  <si>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</si>
  <si>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</si>
  <si>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</si>
  <si>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</si>
  <si>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</si>
  <si>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</si>
  <si>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</si>
  <si>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</si>
  <si>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</si>
  <si>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</si>
  <si>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</si>
  <si>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</si>
  <si>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</si>
  <si>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</si>
  <si>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</si>
  <si>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</si>
  <si>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</si>
  <si>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</si>
  <si>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</si>
  <si>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</si>
  <si>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</si>
  <si>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</si>
  <si>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</si>
  <si>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</si>
  <si>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</si>
  <si>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</si>
  <si>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</si>
  <si>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</si>
  <si>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</si>
  <si>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</si>
  <si>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</si>
  <si>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</si>
  <si>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</si>
  <si>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</si>
  <si>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</si>
  <si>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</si>
  <si>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</si>
  <si>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</si>
  <si>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</si>
  <si>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</si>
  <si>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</si>
  <si>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</si>
  <si>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</si>
  <si>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</si>
  <si>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</si>
  <si>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</si>
  <si>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</si>
  <si>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</si>
  <si>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</si>
  <si>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</si>
  <si>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</si>
  <si>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</si>
  <si>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</si>
  <si>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</si>
  <si>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</si>
  <si>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</si>
  <si>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</si>
  <si>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</si>
  <si>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</si>
  <si>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</si>
  <si>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</si>
  <si>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</si>
  <si>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</si>
  <si>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</si>
  <si>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</si>
  <si>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</si>
  <si>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</si>
  <si>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</si>
  <si>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</si>
  <si>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</si>
  <si>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</si>
  <si>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</si>
  <si>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</si>
  <si>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</si>
  <si>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</si>
  <si>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</si>
  <si>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</si>
  <si>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</si>
  <si>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</si>
  <si>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</si>
  <si>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</si>
  <si>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</si>
  <si>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</si>
  <si>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</si>
  <si>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</si>
  <si>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</si>
  <si>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</si>
  <si>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</si>
  <si>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</si>
  <si>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</si>
  <si>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</si>
  <si>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</si>
  <si>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</si>
  <si>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</si>
  <si>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</si>
  <si>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</si>
  <si>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</si>
  <si>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</si>
  <si>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</si>
  <si>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</si>
  <si>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</si>
  <si>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</si>
  <si>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</si>
  <si>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</si>
  <si>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</si>
  <si>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</si>
  <si>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</si>
  <si>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</si>
  <si>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</si>
  <si>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</si>
  <si>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</si>
  <si>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</si>
  <si>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</si>
  <si>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</si>
  <si>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</si>
  <si>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</si>
  <si>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</si>
  <si>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</si>
  <si>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</si>
  <si>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</si>
  <si>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</si>
  <si>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</si>
  <si>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</si>
  <si>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</si>
  <si>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</si>
  <si>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</si>
  <si>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</si>
  <si>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</si>
  <si>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</si>
  <si>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</si>
  <si>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</si>
  <si>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</si>
  <si>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</si>
  <si>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</si>
  <si>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</si>
  <si>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</si>
  <si>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</si>
  <si>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</si>
  <si>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</si>
  <si>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</si>
  <si>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</si>
  <si>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</si>
  <si>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</si>
  <si>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</si>
  <si>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</si>
  <si>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</si>
  <si>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</si>
  <si>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</si>
  <si>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</si>
  <si>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</si>
  <si>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</si>
  <si>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</si>
  <si>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</si>
  <si>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</si>
  <si>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</si>
  <si>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</si>
  <si>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</si>
  <si>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</si>
  <si>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</si>
  <si>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</si>
  <si>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</si>
  <si>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</si>
  <si>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</si>
  <si>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</si>
  <si>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</si>
  <si>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</si>
  <si>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</si>
  <si>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</si>
  <si>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</si>
  <si>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</si>
  <si>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</si>
  <si>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</si>
  <si>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</si>
  <si>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</si>
  <si>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</si>
  <si>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</si>
  <si>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</si>
  <si>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</si>
  <si>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</si>
  <si>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</si>
  <si>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</si>
  <si>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</si>
  <si>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</si>
  <si>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</si>
  <si>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</si>
  <si>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</si>
  <si>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</si>
  <si>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</si>
  <si>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</si>
  <si>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</si>
  <si>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</si>
  <si>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</si>
  <si>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</si>
  <si>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</si>
  <si>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</si>
  <si>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</si>
  <si>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</si>
  <si>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</si>
  <si>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</si>
  <si>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</si>
  <si>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</si>
  <si>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</si>
  <si>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</si>
  <si>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</si>
  <si>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</si>
  <si>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</si>
  <si>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</si>
  <si>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</si>
  <si>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</si>
  <si>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</si>
  <si>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</si>
  <si>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</si>
  <si>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</si>
  <si>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</si>
  <si>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</si>
  <si>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</si>
  <si>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</si>
  <si>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</si>
  <si>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</si>
  <si>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</si>
  <si>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</si>
  <si>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</si>
  <si>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</si>
  <si>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</si>
  <si>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</si>
  <si>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</si>
  <si>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</si>
  <si>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</si>
  <si>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</si>
  <si>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</si>
  <si>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</si>
  <si>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</si>
  <si>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</si>
  <si>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</si>
  <si>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</si>
  <si>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</si>
  <si>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</si>
  <si>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</si>
  <si>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</si>
  <si>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</si>
  <si>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</si>
  <si>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</si>
  <si>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</si>
  <si>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</si>
  <si>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</si>
  <si>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</si>
  <si>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</si>
  <si>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</si>
  <si>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</si>
  <si>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</si>
  <si>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</si>
  <si>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</si>
  <si>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</si>
  <si>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</si>
  <si>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</si>
  <si>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</si>
  <si>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</si>
  <si>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</si>
  <si>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</si>
  <si>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</si>
  <si>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</si>
  <si>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</si>
  <si>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</si>
  <si>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</si>
  <si>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</si>
  <si>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</si>
  <si>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</si>
  <si>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</si>
  <si>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</si>
  <si>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</si>
  <si>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</si>
  <si>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</si>
  <si>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</si>
  <si>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</si>
  <si>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</si>
  <si>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</si>
  <si>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</si>
  <si>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</si>
  <si>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</si>
  <si>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</si>
  <si>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</si>
  <si>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</si>
  <si>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</si>
  <si>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</si>
  <si>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</si>
  <si>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</si>
  <si>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</si>
  <si>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</si>
  <si>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</si>
  <si>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</si>
  <si>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</si>
  <si>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</si>
  <si>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</si>
  <si>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</si>
  <si>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</si>
  <si>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</si>
  <si>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</si>
  <si>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</si>
  <si>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</si>
  <si>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</si>
  <si>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</si>
  <si>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</si>
  <si>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</si>
  <si>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</si>
  <si>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</si>
  <si>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</si>
  <si>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</si>
  <si>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</si>
  <si>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</si>
  <si>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</si>
  <si>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</si>
  <si>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</si>
  <si>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</si>
  <si>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</si>
  <si>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</si>
  <si>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</si>
  <si>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</si>
  <si>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</si>
  <si>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</si>
  <si>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</si>
  <si>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</si>
  <si>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</si>
  <si>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</si>
  <si>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</si>
  <si>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</si>
  <si>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</si>
  <si>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</si>
  <si>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</si>
  <si>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</si>
  <si>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</si>
  <si>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</si>
  <si>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</si>
  <si>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</si>
  <si>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</si>
  <si>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</si>
  <si>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</si>
  <si>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</si>
  <si>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</si>
  <si>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</si>
  <si>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</si>
  <si>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</si>
  <si>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</si>
  <si>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</si>
  <si>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</si>
  <si>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</si>
  <si>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</si>
  <si>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</si>
  <si>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</si>
  <si>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</si>
  <si>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</si>
  <si>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</si>
  <si>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</si>
  <si>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</si>
  <si>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</si>
  <si>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</si>
  <si>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</si>
  <si>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</si>
  <si>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</si>
  <si>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</si>
  <si>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</si>
  <si>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</si>
  <si>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</si>
  <si>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</si>
  <si>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</si>
  <si>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</si>
  <si>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</si>
  <si>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</si>
  <si>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</si>
  <si>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</si>
  <si>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</si>
  <si>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</si>
  <si>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</si>
  <si>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</si>
  <si>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</si>
  <si>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</si>
  <si>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</si>
  <si>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</si>
  <si>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</si>
  <si>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</si>
  <si>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</si>
  <si>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</si>
  <si>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</si>
  <si>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</si>
  <si>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</si>
  <si>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</si>
  <si>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</si>
  <si>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</si>
  <si>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</si>
  <si>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</si>
  <si>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</si>
  <si>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</si>
  <si>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</si>
  <si>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</si>
  <si>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</si>
  <si>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</si>
  <si>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</si>
  <si>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</si>
  <si>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</si>
  <si>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</si>
  <si>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</si>
  <si>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</si>
  <si>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</si>
  <si>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</si>
  <si>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</si>
  <si>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</si>
  <si>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</si>
  <si>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</si>
  <si>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</si>
  <si>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</si>
  <si>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</si>
  <si>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</si>
  <si>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</si>
  <si>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</si>
  <si>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</si>
  <si>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</si>
  <si>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</si>
  <si>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</si>
  <si>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</si>
  <si>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</si>
  <si>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</si>
  <si>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</si>
  <si>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</si>
  <si>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</si>
  <si>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</si>
  <si>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</si>
  <si>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</si>
  <si>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</si>
  <si>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</si>
  <si>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</si>
  <si>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</si>
  <si>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</si>
  <si>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</si>
  <si>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</si>
  <si>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</si>
  <si>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</si>
  <si>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</si>
  <si>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</si>
  <si>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</si>
  <si>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</si>
  <si>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</si>
  <si>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</si>
  <si>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</si>
  <si>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</si>
  <si>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</si>
  <si>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</si>
  <si>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</si>
  <si>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</si>
  <si>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</si>
  <si>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</si>
  <si>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</si>
  <si>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</si>
  <si>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</si>
  <si>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</si>
  <si>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</si>
  <si>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</si>
  <si>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</si>
  <si>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</si>
  <si>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</si>
  <si>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</si>
  <si>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</si>
  <si>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</si>
  <si>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</si>
  <si>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</si>
  <si>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</si>
  <si>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</si>
  <si>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</si>
  <si>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</si>
  <si>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</si>
  <si>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</si>
  <si>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</si>
  <si>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</si>
  <si>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</si>
  <si>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</si>
  <si>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</si>
  <si>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</si>
  <si>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</si>
  <si>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</si>
  <si>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</si>
  <si>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</si>
  <si>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</si>
  <si>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</si>
  <si>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</si>
  <si>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</si>
  <si>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</si>
  <si>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</si>
  <si>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</si>
  <si>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</si>
  <si>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</si>
  <si>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</si>
  <si>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</si>
  <si>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</si>
  <si>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</si>
  <si>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</si>
  <si>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</si>
  <si>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</si>
  <si>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</si>
  <si>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</si>
  <si>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</si>
  <si>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</si>
  <si>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</si>
  <si>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</si>
  <si>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</si>
  <si>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</si>
  <si>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</si>
  <si>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</si>
  <si>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</si>
  <si>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</si>
  <si>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</si>
  <si>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</si>
  <si>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</si>
  <si>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</si>
  <si>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</si>
  <si>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</si>
  <si>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</si>
  <si>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</si>
  <si>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</si>
  <si>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</si>
  <si>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</si>
  <si>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</si>
  <si>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</si>
  <si>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</si>
  <si>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</si>
  <si>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</si>
  <si>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</si>
  <si>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</si>
  <si>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</si>
  <si>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</si>
  <si>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</si>
  <si>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</si>
  <si>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</si>
  <si>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</si>
  <si>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</si>
  <si>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</si>
  <si>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</si>
  <si>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</si>
  <si>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</si>
  <si>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</si>
  <si>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</si>
  <si>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</si>
  <si>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</si>
  <si>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</si>
  <si>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</si>
  <si>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</si>
  <si>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</si>
  <si>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</si>
  <si>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</si>
  <si>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</si>
  <si>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</si>
  <si>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</si>
  <si>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</si>
  <si>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</si>
  <si>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</si>
  <si>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</si>
  <si>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</si>
  <si>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</si>
  <si>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</si>
  <si>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</si>
  <si>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</si>
  <si>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</si>
  <si>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</si>
  <si>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</si>
  <si>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</si>
  <si>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</si>
  <si>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</si>
  <si>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</si>
  <si>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</si>
  <si>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</si>
  <si>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</si>
  <si>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</si>
  <si>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</si>
  <si>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</si>
  <si>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</si>
  <si>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</si>
  <si>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</si>
  <si>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</si>
  <si>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</si>
  <si>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</si>
  <si>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</si>
  <si>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</si>
  <si>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</si>
  <si>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</si>
  <si>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</si>
  <si>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</si>
  <si>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</si>
  <si>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</si>
  <si>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</si>
  <si>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</si>
  <si>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</si>
  <si>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</si>
  <si>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</si>
  <si>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</si>
  <si>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</si>
  <si>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</si>
  <si>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</si>
  <si>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</si>
  <si>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</si>
  <si>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</si>
  <si>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</si>
  <si>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</si>
  <si>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</si>
  <si>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</si>
  <si>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</si>
  <si>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</si>
  <si>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</si>
  <si>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</si>
  <si>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</si>
  <si>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</si>
  <si>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</si>
  <si>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</si>
  <si>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</si>
  <si>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</si>
  <si>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</si>
  <si>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</si>
  <si>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</si>
  <si>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</si>
  <si>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</si>
  <si>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</si>
  <si>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</si>
  <si>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</si>
  <si>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</si>
  <si>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</si>
  <si>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</si>
  <si>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</si>
  <si>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</si>
  <si>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</si>
  <si>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</si>
  <si>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</si>
  <si>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</si>
  <si>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</si>
  <si>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</si>
  <si>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</si>
  <si>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</si>
  <si>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</si>
  <si>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</si>
  <si>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</si>
  <si>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</si>
  <si>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</si>
  <si>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</si>
  <si>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</si>
  <si>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</si>
  <si>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</si>
  <si>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</si>
  <si>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</si>
  <si>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</si>
  <si>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</si>
  <si>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</si>
  <si>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</si>
  <si>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</si>
  <si>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</si>
  <si>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</si>
  <si>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</si>
  <si>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</si>
  <si>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</si>
  <si>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</si>
  <si>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</si>
  <si>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</si>
  <si>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</si>
  <si>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</si>
  <si>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</si>
  <si>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</si>
  <si>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</si>
  <si>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</si>
  <si>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</si>
  <si>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</si>
  <si>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</si>
  <si>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</si>
  <si>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</si>
  <si>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</si>
  <si>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</si>
  <si>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</si>
  <si>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</si>
  <si>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</si>
  <si>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</si>
  <si>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</si>
  <si>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</si>
  <si>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</si>
  <si>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</si>
  <si>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</si>
  <si>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</si>
  <si>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</si>
  <si>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</si>
  <si>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</si>
  <si>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</si>
  <si>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</si>
  <si>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</si>
  <si>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</si>
  <si>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</si>
  <si>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</si>
  <si>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</si>
  <si>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</si>
  <si>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</si>
  <si>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</si>
  <si>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</si>
  <si>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</si>
  <si>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</si>
  <si>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</si>
  <si>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</si>
  <si>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</si>
  <si>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</si>
  <si>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</si>
  <si>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</si>
  <si>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</si>
  <si>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</si>
  <si>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</si>
  <si>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</si>
  <si>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</si>
  <si>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</si>
  <si>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</si>
  <si>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</si>
  <si>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</si>
  <si>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</si>
  <si>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</si>
  <si>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</si>
  <si>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</si>
  <si>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</si>
  <si>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</si>
  <si>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</si>
  <si>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</si>
  <si>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</si>
  <si>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</si>
  <si>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</si>
  <si>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</si>
  <si>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</si>
  <si>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</si>
  <si>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</si>
  <si>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</si>
  <si>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</si>
  <si>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</si>
  <si>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</si>
  <si>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</si>
  <si>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</si>
  <si>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</si>
  <si>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</si>
  <si>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</si>
  <si>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</si>
  <si>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</si>
  <si>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</si>
  <si>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</si>
  <si>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</si>
  <si>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</si>
  <si>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</si>
  <si>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</si>
  <si>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</si>
  <si>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</si>
  <si>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</si>
  <si>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</si>
  <si>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</si>
  <si>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</si>
  <si>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</si>
  <si>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</si>
  <si>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</si>
  <si>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</si>
  <si>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</si>
  <si>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</si>
  <si>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</si>
  <si>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</si>
  <si>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</si>
  <si>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</si>
  <si>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</si>
  <si>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</si>
  <si>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</si>
  <si>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</si>
  <si>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</si>
  <si>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</si>
  <si>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</si>
  <si>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</si>
  <si>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</si>
  <si>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</si>
  <si>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</si>
  <si>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</si>
  <si>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</si>
  <si>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</si>
  <si>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</si>
  <si>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</si>
  <si>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</si>
  <si>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</si>
  <si>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</si>
  <si>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</si>
  <si>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</si>
  <si>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</si>
  <si>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</si>
  <si>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</si>
  <si>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</si>
  <si>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</si>
  <si>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</si>
  <si>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</si>
  <si>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</si>
  <si>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</si>
  <si>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</si>
  <si>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</si>
  <si>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</si>
  <si>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</si>
  <si>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</si>
  <si>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</si>
  <si>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</si>
  <si>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</si>
  <si>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</si>
  <si>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</si>
  <si>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</si>
  <si>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</si>
  <si>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</si>
  <si>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</si>
  <si>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</si>
  <si>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</si>
  <si>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</si>
  <si>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</si>
  <si>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</si>
  <si>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</si>
  <si>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</si>
  <si>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</si>
  <si>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</si>
  <si>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</si>
  <si>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</si>
  <si>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</si>
  <si>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</si>
  <si>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</si>
  <si>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</si>
  <si>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</si>
  <si>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</si>
  <si>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</si>
  <si>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</si>
  <si>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</si>
  <si>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</si>
  <si>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</si>
  <si>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</si>
  <si>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</si>
  <si>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</si>
  <si>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</si>
  <si>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</si>
  <si>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</si>
  <si>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</si>
  <si>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</si>
  <si>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</si>
  <si>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</si>
  <si>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</si>
  <si>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</si>
  <si>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</si>
  <si>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</si>
  <si>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</si>
  <si>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</si>
  <si>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</si>
  <si>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</si>
  <si>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</si>
  <si>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</si>
  <si>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</si>
  <si>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</si>
  <si>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</si>
  <si>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</si>
  <si>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</si>
  <si>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</si>
  <si>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</si>
  <si>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</si>
  <si>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</si>
  <si>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</si>
  <si>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</si>
  <si>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</si>
  <si>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</si>
  <si>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</si>
  <si>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</si>
  <si>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</si>
  <si>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</si>
  <si>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</si>
  <si>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</si>
  <si>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</si>
  <si>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</si>
  <si>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</si>
  <si>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</si>
  <si>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</si>
  <si>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</si>
  <si>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</si>
  <si>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</si>
  <si>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</si>
  <si>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</si>
  <si>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</si>
  <si>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</si>
  <si>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</si>
  <si>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</si>
  <si>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</si>
  <si>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</si>
  <si>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</si>
  <si>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</si>
  <si>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</si>
  <si>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</si>
  <si>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</si>
  <si>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</si>
  <si>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</si>
  <si>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</si>
  <si>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</si>
  <si>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</si>
  <si>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</si>
  <si>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</si>
  <si>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</si>
  <si>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</si>
  <si>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</si>
  <si>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</si>
  <si>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</si>
  <si>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</si>
  <si>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</si>
  <si>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</si>
  <si>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</si>
  <si>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</si>
  <si>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</si>
  <si>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</si>
  <si>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</si>
  <si>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</si>
  <si>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</si>
  <si>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</si>
  <si>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</si>
  <si>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</si>
  <si>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</si>
  <si>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</si>
  <si>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</si>
  <si>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</si>
  <si>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</si>
  <si>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</si>
  <si>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</si>
  <si>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</si>
  <si>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</si>
  <si>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</si>
  <si>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</si>
  <si>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</si>
  <si>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</si>
  <si>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</si>
  <si>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</si>
  <si>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</si>
  <si>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</si>
  <si>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</si>
  <si>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</si>
  <si>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</si>
  <si>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</si>
  <si>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</si>
  <si>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</si>
  <si>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</si>
  <si>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</si>
  <si>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</si>
  <si>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</si>
  <si>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</si>
  <si>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</si>
  <si>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</si>
  <si>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</si>
  <si>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</si>
  <si>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</si>
  <si>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</si>
  <si>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</si>
  <si>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</si>
  <si>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</si>
  <si>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</si>
  <si>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</si>
  <si>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</si>
  <si>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</si>
  <si>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</si>
  <si>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</si>
  <si>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</si>
  <si>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</si>
  <si>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</si>
  <si>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</si>
  <si>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</si>
  <si>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</si>
  <si>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</si>
  <si>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</si>
  <si>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</si>
  <si>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</si>
  <si>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</si>
  <si>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</si>
  <si>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</si>
  <si>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</si>
  <si>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</si>
  <si>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</si>
  <si>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</si>
  <si>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</si>
  <si>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</si>
  <si>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</si>
  <si>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</si>
  <si>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</si>
  <si>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</si>
  <si>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</si>
  <si>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</si>
  <si>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</si>
  <si>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</si>
  <si>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</si>
  <si>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</si>
  <si>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</si>
  <si>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</si>
  <si>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</si>
  <si>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</si>
  <si>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</si>
  <si>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</si>
  <si>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</si>
  <si>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</si>
  <si>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</si>
  <si>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</si>
  <si>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</si>
  <si>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</si>
  <si>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</si>
  <si>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</si>
  <si>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</si>
  <si>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</si>
  <si>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</si>
  <si>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</si>
  <si>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</si>
  <si>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</si>
  <si>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</si>
  <si>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</si>
  <si>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</si>
  <si>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</si>
  <si>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</si>
  <si>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</si>
  <si>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</si>
  <si>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</si>
  <si>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</si>
  <si>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</si>
  <si>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</si>
  <si>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</si>
  <si>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</si>
  <si>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</si>
  <si>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</si>
  <si>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</si>
  <si>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</si>
  <si>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</si>
  <si>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</si>
  <si>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</si>
  <si>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</si>
  <si>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</si>
  <si>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</si>
  <si>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</si>
  <si>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</si>
  <si>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</si>
  <si>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</si>
  <si>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</si>
  <si>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</si>
  <si>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</si>
  <si>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</si>
  <si>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</si>
  <si>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</si>
  <si>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</si>
  <si>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</si>
  <si>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</si>
  <si>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</si>
  <si>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</si>
  <si>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</si>
  <si>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</si>
  <si>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</si>
  <si>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</si>
  <si>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</si>
  <si>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</si>
  <si>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</si>
  <si>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</si>
  <si>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</si>
  <si>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</si>
  <si>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</si>
  <si>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</si>
  <si>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</si>
  <si>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</si>
  <si>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</si>
  <si>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</si>
  <si>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</si>
  <si>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</si>
  <si>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</si>
  <si>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</si>
  <si>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</si>
  <si>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</si>
  <si>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</si>
  <si>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</si>
  <si>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</si>
  <si>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</si>
  <si>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</si>
  <si>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</si>
  <si>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</si>
  <si>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</si>
  <si>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</si>
  <si>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</si>
  <si>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</si>
  <si>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</si>
  <si>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</si>
  <si>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</si>
  <si>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</si>
  <si>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</si>
  <si>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</si>
  <si>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</si>
  <si>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</si>
  <si>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</si>
  <si>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</si>
  <si>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</si>
  <si>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</si>
  <si>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</si>
  <si>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</si>
  <si>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</si>
  <si>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</si>
  <si>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</si>
  <si>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</si>
  <si>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</si>
  <si>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</si>
  <si>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</si>
  <si>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</si>
  <si>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</si>
  <si>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</si>
  <si>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</si>
  <si>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</si>
  <si>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</si>
  <si>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</si>
  <si>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</si>
  <si>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</si>
  <si>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</si>
  <si>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</si>
  <si>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</si>
  <si>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</si>
  <si>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</si>
  <si>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</si>
  <si>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</si>
  <si>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</si>
  <si>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</si>
  <si>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</si>
  <si>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</si>
  <si>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</si>
  <si>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</si>
  <si>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</si>
  <si>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</si>
  <si>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</si>
  <si>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</si>
  <si>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</si>
  <si>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</si>
  <si>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</si>
  <si>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</si>
  <si>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</si>
  <si>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</si>
  <si>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</si>
  <si>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</si>
  <si>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</si>
  <si>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</si>
  <si>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</si>
  <si>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</si>
  <si>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</si>
  <si>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</si>
  <si>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</si>
  <si>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</si>
  <si>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</si>
  <si>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</si>
  <si>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</si>
  <si>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</si>
  <si>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</si>
  <si>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</si>
  <si>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</si>
  <si>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</si>
  <si>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</si>
  <si>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</si>
  <si>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</si>
  <si>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</si>
  <si>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</si>
  <si>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</si>
  <si>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</si>
  <si>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</si>
  <si>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</si>
  <si>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</si>
  <si>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</si>
  <si>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</si>
  <si>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</si>
  <si>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</si>
  <si>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</si>
  <si>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</si>
  <si>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</si>
  <si>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</si>
  <si>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</si>
  <si>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</si>
  <si>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</si>
  <si>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</si>
  <si>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</si>
  <si>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</si>
  <si>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</si>
  <si>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</si>
  <si>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</si>
  <si>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</si>
  <si>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</si>
  <si>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</si>
  <si>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</si>
  <si>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</si>
  <si>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</si>
  <si>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</si>
  <si>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</si>
  <si>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</si>
  <si>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</si>
  <si>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</si>
  <si>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</si>
  <si>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</si>
  <si>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</si>
  <si>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</si>
  <si>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</si>
  <si>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</si>
  <si>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</si>
  <si>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</si>
  <si>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</si>
  <si>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</si>
  <si>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</si>
  <si>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</si>
  <si>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</si>
  <si>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</si>
  <si>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</si>
  <si>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</si>
  <si>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</si>
  <si>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</si>
  <si>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</si>
  <si>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</si>
  <si>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</si>
  <si>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</si>
  <si>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</si>
  <si>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</si>
  <si>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</si>
  <si>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</si>
  <si>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</si>
  <si>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</si>
  <si>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</si>
  <si>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</si>
  <si>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</si>
  <si>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</si>
  <si>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</si>
  <si>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</si>
  <si>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</si>
  <si>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</si>
  <si>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</si>
  <si>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</si>
  <si>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</si>
  <si>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</si>
  <si>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</si>
  <si>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</si>
  <si>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</si>
  <si>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</si>
  <si>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</si>
  <si>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</si>
  <si>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</si>
  <si>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</si>
  <si>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</si>
  <si>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</si>
  <si>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</si>
  <si>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</si>
  <si>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</si>
  <si>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</si>
  <si>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</si>
  <si>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</si>
  <si>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</si>
  <si>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</si>
  <si>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</si>
  <si>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</si>
  <si>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</si>
  <si>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</si>
  <si>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</si>
  <si>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</si>
  <si>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</si>
  <si>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</si>
  <si>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</si>
  <si>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</si>
  <si>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</si>
  <si>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</si>
  <si>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</si>
  <si>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</si>
  <si>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</si>
  <si>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</si>
  <si>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</si>
  <si>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</si>
  <si>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</si>
  <si>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</si>
  <si>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</si>
  <si>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</si>
  <si>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</si>
  <si>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</si>
  <si>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</si>
  <si>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</si>
  <si>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</si>
  <si>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</si>
  <si>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</si>
  <si>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</si>
  <si>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</si>
  <si>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</si>
  <si>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</si>
  <si>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</si>
  <si>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</si>
  <si>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</si>
  <si>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</si>
  <si>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</si>
  <si>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</si>
  <si>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</si>
  <si>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</si>
  <si>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</si>
  <si>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</si>
  <si>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</si>
  <si>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</si>
  <si>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</si>
  <si>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</si>
  <si>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</si>
  <si>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</si>
  <si>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</si>
  <si>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</si>
  <si>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</si>
  <si>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</si>
  <si>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</si>
  <si>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</si>
  <si>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</si>
  <si>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</si>
  <si>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</si>
  <si>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</si>
  <si>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</si>
  <si>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</si>
  <si>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</si>
  <si>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</si>
  <si>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</si>
  <si>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</si>
  <si>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</si>
  <si>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</si>
  <si>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</si>
  <si>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</si>
  <si>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</si>
  <si>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</si>
  <si>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</si>
  <si>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</si>
  <si>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</si>
  <si>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</si>
  <si>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</si>
  <si>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</si>
  <si>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</si>
  <si>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</si>
  <si>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</si>
  <si>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</si>
  <si>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</si>
  <si>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</si>
  <si>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</si>
  <si>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</si>
  <si>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</si>
  <si>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</si>
  <si>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</si>
  <si>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</si>
  <si>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</si>
  <si>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</si>
  <si>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</si>
  <si>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</si>
  <si>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</si>
  <si>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</si>
  <si>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</si>
  <si>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</si>
  <si>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</si>
  <si>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</si>
  <si>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</si>
  <si>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</si>
  <si>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</si>
  <si>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</si>
  <si>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</si>
  <si>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</si>
  <si>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</si>
  <si>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</si>
  <si>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</si>
  <si>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</si>
  <si>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</si>
  <si>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</si>
  <si>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</si>
  <si>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</si>
  <si>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</si>
  <si>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</si>
  <si>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</si>
  <si>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</si>
  <si>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</si>
  <si>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</si>
  <si>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</si>
  <si>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</si>
  <si>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</si>
  <si>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</si>
  <si>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</si>
  <si>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</si>
  <si>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</si>
  <si>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</si>
  <si>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</si>
  <si>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</si>
  <si>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</si>
  <si>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</si>
  <si>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</si>
  <si>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</si>
  <si>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</si>
  <si>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</si>
  <si>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</si>
  <si>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</si>
  <si>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</si>
  <si>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</si>
  <si>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</si>
  <si>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</si>
  <si>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</si>
  <si>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</si>
  <si>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</si>
  <si>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</si>
  <si>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</si>
  <si>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</si>
  <si>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</si>
  <si>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</si>
  <si>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</si>
  <si>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</si>
  <si>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</si>
  <si>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</si>
  <si>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</si>
  <si>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</si>
  <si>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</si>
  <si>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</si>
  <si>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</si>
  <si>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</si>
  <si>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</si>
  <si>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</si>
  <si>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</si>
  <si>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</si>
  <si>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</si>
  <si>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</si>
  <si>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</si>
  <si>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</si>
  <si>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</si>
  <si>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</si>
  <si>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</si>
  <si>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</si>
  <si>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</si>
  <si>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</si>
  <si>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</si>
  <si>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</si>
  <si>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</si>
  <si>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</si>
  <si>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</si>
  <si>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</si>
  <si>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</si>
  <si>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</si>
  <si>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</si>
  <si>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</si>
  <si>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</si>
  <si>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</si>
  <si>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</si>
  <si>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</si>
  <si>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</si>
  <si>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</si>
  <si>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</si>
  <si>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</si>
  <si>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</si>
  <si>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</si>
  <si>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</si>
  <si>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</si>
  <si>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</si>
  <si>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</si>
  <si>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</si>
  <si>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</si>
  <si>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</si>
  <si>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</si>
  <si>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</si>
  <si>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</si>
  <si>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</si>
  <si>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</si>
  <si>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</si>
  <si>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</si>
  <si>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</si>
  <si>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</si>
  <si>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</si>
  <si>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</si>
  <si>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</si>
  <si>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</si>
  <si>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</si>
  <si>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</si>
  <si>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</si>
  <si>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</si>
  <si>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</si>
  <si>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</si>
  <si>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</si>
  <si>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</si>
  <si>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</si>
  <si>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</si>
  <si>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</si>
  <si>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</si>
  <si>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</si>
  <si>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</si>
  <si>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</si>
  <si>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</si>
  <si>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</si>
  <si>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</si>
  <si>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</si>
  <si>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</si>
  <si>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</si>
  <si>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</si>
  <si>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</si>
  <si>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</si>
  <si>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</si>
  <si>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</si>
  <si>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</si>
  <si>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</si>
  <si>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</si>
  <si>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</si>
  <si>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</si>
  <si>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</si>
  <si>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</si>
  <si>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</si>
  <si>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</si>
  <si>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</si>
  <si>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</si>
  <si>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</si>
  <si>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</si>
  <si>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</si>
  <si>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</si>
  <si>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</si>
  <si>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</si>
  <si>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</si>
  <si>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</si>
  <si>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</si>
  <si>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</si>
  <si>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</si>
  <si>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</si>
  <si>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</si>
  <si>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</si>
  <si>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</si>
  <si>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</si>
  <si>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</si>
  <si>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</si>
  <si>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</si>
  <si>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</si>
  <si>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</si>
  <si>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</si>
  <si>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</si>
  <si>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</si>
  <si>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</si>
  <si>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</si>
  <si>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</si>
  <si>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</si>
  <si>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</si>
  <si>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</si>
  <si>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</si>
  <si>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</si>
  <si>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</si>
  <si>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</si>
  <si>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</si>
  <si>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</si>
  <si>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</si>
  <si>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</si>
  <si>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</si>
  <si>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</si>
  <si>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</si>
  <si>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</si>
  <si>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</si>
  <si>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</si>
  <si>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</si>
  <si>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</si>
  <si>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</si>
  <si>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</si>
  <si>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</si>
  <si>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</si>
  <si>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</si>
  <si>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</si>
  <si>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</si>
  <si>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</si>
  <si>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</si>
  <si>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</si>
  <si>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</si>
  <si>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</si>
  <si>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</si>
  <si>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</si>
  <si>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</si>
  <si>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</si>
  <si>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</si>
  <si>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</si>
  <si>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</si>
  <si>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</si>
  <si>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</si>
  <si>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</si>
  <si>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</si>
  <si>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</si>
  <si>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</si>
  <si>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</si>
  <si>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</si>
  <si>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</si>
  <si>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</si>
  <si>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</si>
  <si>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</si>
  <si>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</si>
  <si>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</si>
  <si>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</si>
  <si>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</si>
  <si>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</si>
  <si>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</si>
  <si>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</si>
  <si>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</si>
  <si>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</si>
  <si>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</si>
  <si>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</si>
  <si>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</si>
  <si>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</si>
  <si>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</si>
  <si>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</si>
  <si>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</si>
  <si>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</si>
  <si>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</si>
  <si>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</si>
  <si>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</si>
  <si>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</si>
  <si>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</si>
  <si>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</si>
  <si>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</si>
  <si>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</si>
  <si>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</si>
  <si>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</si>
  <si>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</si>
  <si>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</si>
  <si>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</si>
  <si>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</si>
  <si>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</si>
  <si>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</si>
  <si>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</si>
  <si>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</si>
  <si>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</si>
  <si>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</si>
  <si>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</si>
  <si>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</si>
  <si>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</si>
  <si>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</si>
  <si>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</si>
  <si>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</si>
  <si>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</si>
  <si>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</si>
  <si>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</si>
  <si>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</si>
  <si>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</si>
  <si>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</si>
  <si>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</si>
  <si>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</si>
  <si>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</si>
  <si>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</si>
  <si>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</si>
  <si>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</si>
  <si>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</si>
  <si>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</si>
  <si>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</si>
  <si>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</si>
  <si>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</si>
  <si>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</si>
  <si>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</si>
  <si>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</si>
  <si>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</si>
  <si>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</si>
  <si>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</si>
  <si>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</si>
  <si>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</si>
  <si>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</si>
  <si>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</si>
  <si>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</si>
  <si>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</si>
  <si>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</si>
  <si>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</si>
  <si>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</si>
  <si>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</si>
  <si>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</si>
  <si>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</si>
  <si>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</si>
  <si>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</si>
  <si>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</si>
  <si>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</si>
  <si>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</si>
  <si>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</si>
  <si>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</si>
  <si>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</si>
  <si>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</si>
  <si>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</si>
  <si>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</si>
  <si>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</si>
  <si>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</si>
  <si>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</si>
  <si>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</si>
  <si>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</si>
  <si>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</si>
  <si>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</si>
  <si>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</si>
  <si>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</si>
  <si>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</si>
  <si>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</si>
  <si>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</si>
  <si>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</si>
  <si>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</si>
  <si>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</si>
  <si>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</si>
  <si>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</si>
  <si>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</si>
  <si>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</si>
  <si>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</si>
  <si>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</si>
  <si>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</si>
  <si>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</si>
  <si>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</si>
  <si>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</si>
  <si>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</si>
  <si>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</si>
  <si>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</si>
  <si>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</si>
  <si>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</si>
  <si>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</si>
  <si>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</si>
  <si>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</si>
  <si>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</si>
  <si>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</si>
  <si>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</si>
  <si>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</si>
  <si>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</si>
  <si>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</si>
  <si>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</si>
  <si>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</si>
  <si>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</si>
  <si>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</si>
  <si>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</si>
  <si>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</si>
  <si>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</si>
  <si>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</si>
  <si>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</si>
  <si>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</si>
  <si>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</si>
  <si>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</si>
  <si>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</si>
  <si>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</si>
  <si>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</si>
  <si>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</si>
  <si>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</si>
  <si>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</si>
  <si>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</si>
  <si>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</si>
  <si>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</si>
  <si>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</si>
  <si>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</si>
  <si>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</si>
  <si>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</si>
  <si>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</si>
  <si>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</si>
  <si>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</si>
  <si>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</si>
  <si>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</si>
  <si>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</si>
  <si>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</si>
  <si>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</si>
  <si>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</si>
  <si>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</si>
  <si>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</si>
  <si>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</si>
  <si>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</si>
  <si>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</si>
  <si>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</si>
  <si>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</si>
  <si>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</si>
  <si>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</si>
  <si>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</si>
  <si>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</si>
  <si>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</si>
  <si>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</si>
  <si>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</si>
  <si>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</si>
  <si>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</si>
  <si>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</si>
  <si>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</si>
  <si>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</si>
  <si>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</si>
  <si>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</si>
  <si>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</si>
  <si>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</si>
  <si>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</si>
  <si>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</si>
  <si>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</si>
  <si>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</si>
  <si>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</si>
  <si>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</si>
  <si>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</si>
  <si>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</si>
  <si>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</si>
  <si>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</si>
  <si>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</si>
  <si>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</si>
  <si>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</si>
  <si>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</si>
  <si>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</si>
  <si>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</si>
  <si>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</si>
  <si>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</si>
  <si>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</si>
  <si>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</si>
  <si>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</si>
  <si>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</si>
  <si>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</si>
  <si>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</si>
  <si>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</si>
  <si>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</si>
  <si>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</si>
  <si>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</si>
  <si>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</si>
  <si>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</si>
  <si>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</si>
  <si>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</si>
  <si>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</si>
  <si>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</si>
  <si>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</si>
  <si>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</si>
  <si>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</si>
  <si>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</si>
  <si>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</si>
  <si>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</si>
  <si>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</si>
  <si>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</si>
  <si>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</si>
  <si>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</si>
  <si>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</si>
  <si>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</si>
  <si>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</si>
  <si>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</si>
  <si>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</si>
  <si>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</si>
  <si>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</si>
  <si>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</si>
  <si>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</si>
  <si>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</si>
  <si>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</si>
  <si>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</si>
  <si>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</si>
  <si>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</si>
  <si>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</si>
  <si>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</si>
  <si>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</si>
  <si>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</si>
  <si>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</si>
  <si>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</si>
  <si>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</si>
  <si>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</si>
  <si>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</si>
  <si>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</si>
  <si>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</si>
  <si>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</si>
  <si>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</si>
  <si>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</si>
  <si>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</si>
  <si>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</si>
  <si>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</si>
  <si>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</si>
  <si>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</si>
  <si>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</si>
  <si>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</si>
  <si>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</si>
  <si>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</si>
  <si>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</si>
  <si>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</si>
  <si>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</si>
  <si>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</si>
  <si>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</si>
  <si>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</si>
  <si>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</si>
  <si>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</si>
  <si>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</si>
  <si>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</si>
  <si>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</si>
  <si>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</si>
  <si>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</si>
  <si>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</si>
  <si>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</si>
  <si>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</si>
  <si>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</si>
  <si>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</si>
  <si>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</si>
  <si>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</si>
  <si>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</si>
  <si>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</si>
  <si>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</si>
  <si>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</si>
  <si>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</si>
  <si>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</si>
  <si>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</si>
  <si>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</si>
  <si>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</si>
  <si>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</si>
  <si>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</si>
  <si>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</si>
  <si>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</si>
  <si>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</si>
  <si>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</si>
  <si>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</si>
  <si>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</si>
  <si>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</si>
  <si>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</si>
  <si>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</si>
  <si>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</si>
  <si>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</si>
  <si>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</si>
  <si>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</si>
  <si>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</si>
  <si>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</si>
  <si>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</si>
  <si>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</si>
  <si>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</si>
  <si>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</si>
  <si>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</si>
  <si>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</si>
  <si>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</si>
  <si>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</si>
  <si>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</si>
  <si>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</si>
  <si>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</si>
  <si>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</si>
  <si>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</si>
  <si>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</si>
  <si>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</si>
  <si>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</si>
  <si>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</si>
  <si>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</si>
  <si>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</si>
  <si>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</si>
  <si>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</si>
  <si>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</si>
  <si>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</si>
  <si>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</si>
  <si>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</si>
  <si>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</si>
  <si>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</si>
  <si>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</si>
  <si>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</si>
  <si>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</si>
  <si>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</si>
  <si>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</si>
  <si>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</si>
  <si>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</si>
  <si>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</si>
  <si>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</si>
  <si>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</si>
  <si>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</si>
  <si>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</si>
  <si>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</si>
  <si>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</si>
  <si>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</si>
  <si>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</si>
  <si>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</si>
  <si>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</si>
  <si>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</si>
  <si>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</si>
  <si>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</si>
  <si>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</si>
  <si>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</si>
  <si>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</si>
  <si>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</si>
  <si>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</si>
  <si>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</si>
  <si>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</si>
  <si>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</si>
  <si>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</si>
  <si>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</si>
  <si>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</si>
  <si>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</si>
  <si>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</si>
  <si>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</si>
  <si>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</si>
  <si>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</si>
  <si>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</si>
  <si>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</si>
  <si>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</si>
  <si>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</si>
  <si>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</si>
  <si>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</si>
  <si>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</si>
  <si>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</si>
  <si>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</si>
  <si>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</si>
  <si>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</si>
  <si>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</si>
  <si>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</si>
  <si>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</si>
  <si>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</si>
  <si>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</si>
  <si>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</si>
  <si>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</si>
  <si>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</si>
  <si>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</si>
  <si>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</si>
  <si>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</si>
  <si>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</si>
  <si>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</si>
  <si>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</si>
  <si>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</si>
  <si>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</si>
  <si>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</si>
  <si>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</si>
  <si>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</si>
  <si>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</si>
  <si>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</si>
  <si>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</si>
  <si>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</si>
  <si>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</si>
  <si>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</si>
  <si>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</si>
  <si>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</si>
  <si>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</si>
  <si>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</si>
  <si>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</si>
  <si>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</si>
  <si>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</si>
  <si>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</si>
  <si>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</si>
  <si>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</si>
  <si>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</si>
  <si>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</si>
  <si>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</si>
  <si>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</si>
  <si>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</si>
  <si>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</si>
  <si>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</si>
  <si>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</si>
  <si>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</si>
  <si>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</si>
  <si>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</si>
  <si>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</si>
  <si>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</si>
  <si>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</si>
  <si>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</si>
  <si>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</si>
  <si>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</si>
  <si>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</si>
  <si>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</si>
  <si>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</si>
  <si>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</si>
  <si>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</si>
  <si>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</si>
  <si>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</si>
  <si>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</si>
  <si>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</si>
  <si>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</si>
  <si>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</si>
  <si>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</si>
  <si>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</si>
  <si>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</si>
  <si>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</si>
  <si>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</si>
  <si>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</si>
  <si>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</si>
  <si>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</si>
  <si>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</si>
  <si>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</si>
  <si>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</si>
  <si>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</si>
  <si>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</si>
  <si>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</si>
  <si>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</si>
  <si>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</si>
  <si>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</si>
  <si>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</si>
  <si>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</si>
  <si>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</si>
  <si>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</si>
  <si>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</si>
  <si>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</si>
  <si>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</si>
  <si>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</si>
  <si>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</si>
  <si>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</si>
  <si>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</si>
  <si>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</si>
  <si>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</si>
  <si>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</si>
  <si>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</si>
  <si>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</si>
  <si>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</si>
  <si>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</si>
  <si>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</si>
  <si>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</si>
  <si>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</si>
  <si>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</si>
  <si>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</si>
  <si>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</si>
  <si>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</si>
  <si>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</si>
  <si>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</si>
  <si>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</si>
  <si>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</si>
  <si>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</si>
  <si>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</si>
  <si>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</si>
  <si>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</si>
  <si>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</si>
  <si>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</si>
  <si>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</si>
  <si>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</si>
  <si>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</si>
  <si>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</si>
  <si>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</si>
  <si>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</si>
  <si>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</si>
  <si>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</si>
  <si>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</si>
  <si>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</si>
  <si>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</si>
  <si>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</si>
  <si>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</si>
  <si>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</si>
  <si>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</si>
  <si>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</si>
  <si>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</si>
  <si>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</si>
  <si>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</si>
  <si>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</si>
  <si>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</si>
  <si>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</si>
  <si>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</si>
  <si>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</si>
  <si>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</si>
  <si>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</si>
  <si>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</si>
  <si>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</si>
  <si>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</si>
  <si>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</si>
  <si>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</si>
  <si>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</si>
  <si>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</si>
  <si>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</si>
  <si>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</si>
  <si>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</si>
  <si>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</si>
  <si>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</si>
  <si>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</si>
  <si>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</si>
  <si>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</si>
  <si>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</si>
  <si>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</si>
  <si>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</si>
  <si>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</si>
  <si>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</si>
  <si>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</si>
  <si>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</si>
  <si>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</si>
  <si>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</si>
  <si>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</si>
  <si>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</si>
  <si>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</si>
  <si>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</si>
  <si>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</si>
  <si>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</si>
  <si>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</si>
  <si>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</si>
  <si>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</si>
  <si>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</si>
  <si>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</si>
  <si>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</si>
  <si>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</si>
  <si>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</si>
  <si>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</si>
  <si>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</si>
  <si>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</si>
  <si>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</si>
  <si>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</si>
  <si>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</si>
  <si>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</si>
  <si>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</si>
  <si>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</si>
  <si>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</si>
  <si>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</si>
  <si>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</si>
  <si>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</si>
  <si>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</si>
  <si>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</si>
  <si>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</si>
  <si>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</si>
  <si>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</si>
  <si>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</si>
  <si>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</si>
  <si>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</si>
  <si>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</si>
  <si>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</si>
  <si>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</si>
  <si>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</si>
  <si>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</si>
  <si>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</si>
  <si>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</si>
  <si>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</si>
  <si>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</si>
  <si>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</si>
  <si>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</si>
  <si>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</si>
  <si>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</si>
  <si>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</si>
  <si>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</si>
  <si>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</si>
  <si>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</si>
  <si>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</si>
  <si>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</si>
  <si>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</si>
  <si>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</si>
  <si>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</si>
  <si>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</si>
  <si>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</si>
  <si>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</si>
  <si>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</si>
  <si>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</si>
  <si>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</si>
  <si>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</si>
  <si>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</si>
  <si>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</si>
  <si>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</si>
  <si>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</si>
  <si>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</si>
  <si>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</si>
  <si>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</si>
  <si>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</si>
  <si>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</si>
  <si>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</si>
  <si>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</si>
  <si>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</si>
  <si>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</si>
  <si>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</si>
  <si>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</si>
  <si>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</si>
  <si>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</si>
  <si>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</si>
  <si>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</si>
  <si>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</si>
  <si>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</si>
  <si>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</si>
  <si>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</si>
  <si>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</si>
  <si>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</si>
  <si>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</si>
  <si>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</si>
  <si>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</si>
  <si>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</si>
  <si>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</si>
  <si>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</si>
  <si>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</si>
  <si>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</si>
  <si>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</si>
  <si>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</si>
  <si>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</si>
  <si>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</si>
  <si>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</si>
  <si>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</si>
  <si>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</si>
  <si>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</si>
  <si>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</si>
  <si>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</si>
  <si>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</si>
  <si>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</si>
  <si>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</si>
  <si>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</si>
  <si>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</si>
  <si>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</si>
  <si>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</si>
  <si>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</si>
  <si>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</si>
  <si>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</si>
  <si>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</si>
  <si>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</si>
  <si>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</si>
  <si>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</si>
  <si>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</si>
  <si>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</si>
  <si>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</si>
  <si>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</si>
  <si>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</si>
  <si>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</si>
  <si>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</si>
  <si>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</si>
  <si>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</si>
  <si>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</si>
  <si>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</si>
  <si>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</si>
  <si>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</si>
  <si>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</si>
  <si>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</si>
  <si>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</si>
  <si>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</si>
  <si>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</si>
  <si>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</si>
  <si>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</si>
  <si>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</si>
  <si>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</si>
  <si>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</si>
  <si>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</si>
  <si>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</si>
  <si>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</si>
  <si>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</si>
  <si>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</si>
  <si>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</si>
  <si>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</si>
  <si>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</si>
  <si>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</si>
  <si>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</si>
  <si>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</si>
  <si>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</si>
  <si>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</si>
  <si>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</si>
  <si>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</si>
  <si>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</si>
  <si>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</si>
  <si>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</si>
  <si>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</si>
  <si>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</si>
  <si>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</si>
  <si>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</si>
  <si>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</si>
  <si>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</si>
  <si>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</si>
  <si>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</si>
  <si>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</si>
  <si>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</si>
  <si>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</si>
  <si>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</si>
  <si>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</si>
  <si>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</si>
  <si>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</si>
  <si>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</si>
  <si>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</si>
  <si>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</si>
  <si>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</si>
  <si>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</si>
  <si>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</si>
  <si>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</si>
  <si>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</si>
  <si>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</si>
  <si>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</si>
  <si>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</si>
  <si>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</si>
  <si>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</si>
  <si>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</si>
  <si>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</si>
  <si>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</si>
  <si>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</si>
  <si>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</si>
  <si>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</si>
  <si>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</si>
  <si>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</si>
  <si>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</si>
  <si>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</si>
  <si>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</si>
  <si>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</si>
  <si>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</si>
  <si>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</si>
  <si>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</si>
  <si>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</si>
  <si>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</si>
  <si>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</si>
  <si>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</si>
  <si>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</si>
  <si>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</si>
  <si>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</si>
  <si>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</si>
  <si>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</si>
  <si>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</si>
  <si>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</si>
  <si>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</si>
  <si>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</si>
  <si>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</si>
  <si>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</si>
  <si>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</si>
  <si>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</si>
  <si>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</si>
  <si>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</si>
  <si>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</si>
  <si>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</si>
  <si>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</si>
  <si>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</si>
  <si>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</si>
  <si>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</si>
  <si>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</si>
  <si>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</si>
  <si>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</si>
  <si>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</si>
  <si>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</si>
  <si>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</si>
  <si>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</si>
  <si>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</si>
  <si>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</si>
  <si>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</si>
  <si>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</si>
  <si>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</si>
  <si>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</si>
  <si>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</si>
  <si>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</si>
  <si>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</si>
  <si>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</si>
  <si>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</si>
  <si>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</si>
  <si>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</si>
  <si>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</si>
  <si>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</si>
  <si>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</si>
  <si>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</si>
  <si>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</si>
  <si>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</si>
  <si>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</si>
  <si>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</si>
  <si>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</si>
  <si>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</si>
  <si>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</si>
  <si>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</si>
  <si>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</si>
  <si>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</si>
  <si>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</si>
  <si>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</si>
  <si>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</si>
  <si>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</si>
  <si>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</si>
  <si>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</si>
  <si>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</si>
  <si>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</si>
  <si>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</si>
  <si>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</si>
  <si>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</si>
  <si>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</si>
  <si>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</si>
  <si>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</si>
  <si>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</si>
  <si>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</si>
  <si>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</si>
  <si>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</si>
  <si>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</si>
  <si>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</si>
  <si>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</si>
  <si>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</si>
  <si>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</si>
  <si>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</si>
  <si>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</si>
  <si>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</si>
  <si>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</si>
  <si>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</si>
  <si>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</si>
  <si>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</si>
  <si>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</si>
  <si>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</si>
  <si>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</si>
  <si>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</si>
  <si>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</si>
  <si>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</si>
  <si>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</si>
  <si>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</si>
  <si>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</si>
  <si>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</si>
  <si>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</si>
  <si>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</si>
  <si>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</si>
  <si>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</si>
  <si>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</si>
  <si>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</si>
  <si>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</si>
  <si>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</si>
  <si>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</si>
  <si>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</si>
  <si>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</si>
  <si>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</si>
  <si>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</si>
  <si>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</si>
  <si>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</si>
  <si>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</si>
  <si>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</si>
  <si>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</si>
  <si>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</si>
  <si>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</si>
  <si>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</si>
  <si>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</si>
  <si>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</si>
  <si>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</si>
  <si>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</si>
  <si>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</si>
  <si>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</si>
  <si>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</si>
  <si>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</si>
  <si>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</si>
  <si>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</si>
  <si>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</si>
  <si>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</si>
  <si>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</si>
  <si>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</si>
  <si>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</si>
  <si>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</si>
  <si>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</si>
  <si>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</si>
  <si>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</si>
  <si>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</si>
  <si>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</si>
  <si>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</si>
  <si>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</si>
  <si>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</si>
  <si>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</si>
  <si>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</si>
  <si>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</si>
  <si>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</si>
  <si>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</si>
  <si>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</si>
  <si>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</si>
  <si>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</si>
  <si>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</si>
  <si>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</si>
  <si>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</si>
  <si>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</si>
  <si>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</si>
  <si>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</si>
  <si>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</si>
  <si>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</si>
  <si>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</si>
  <si>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</si>
  <si>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</si>
  <si>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</si>
  <si>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</si>
  <si>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</si>
  <si>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</si>
  <si>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</si>
  <si>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</si>
  <si>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</si>
  <si>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</si>
  <si>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</si>
  <si>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</si>
  <si>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</si>
  <si>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</si>
  <si>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</si>
  <si>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</si>
  <si>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</si>
  <si>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</si>
  <si>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</si>
  <si>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</si>
  <si>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</si>
  <si>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</si>
  <si>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</si>
  <si>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</si>
  <si>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</si>
  <si>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</si>
  <si>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</si>
  <si>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</si>
  <si>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</si>
  <si>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</si>
  <si>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</si>
  <si>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</si>
  <si>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</si>
  <si>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</si>
  <si>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</si>
  <si>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</si>
  <si>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</si>
  <si>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</si>
  <si>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</si>
  <si>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</si>
  <si>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</si>
  <si>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</si>
  <si>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</si>
  <si>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</si>
  <si>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</si>
  <si>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</si>
  <si>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</si>
  <si>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</si>
  <si>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</si>
  <si>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</si>
  <si>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</si>
  <si>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</si>
  <si>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</si>
  <si>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</si>
  <si>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</si>
  <si>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</si>
  <si>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</si>
  <si>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</si>
  <si>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</si>
  <si>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</si>
  <si>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</si>
  <si>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</si>
  <si>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</si>
  <si>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</si>
  <si>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</si>
  <si>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</si>
  <si>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</si>
  <si>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</si>
  <si>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</si>
  <si>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</si>
  <si>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</si>
  <si>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</si>
  <si>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</si>
  <si>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</si>
  <si>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</si>
  <si>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</si>
  <si>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</si>
  <si>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</si>
  <si>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</si>
  <si>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</si>
  <si>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</si>
  <si>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</si>
  <si>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</si>
  <si>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</si>
  <si>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</si>
  <si>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</si>
  <si>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</si>
  <si>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</si>
  <si>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</si>
  <si>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</si>
  <si>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</si>
  <si>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</si>
  <si>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</si>
  <si>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</si>
  <si>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</si>
  <si>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</si>
  <si>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</si>
  <si>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</si>
  <si>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</si>
  <si>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</si>
  <si>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</si>
  <si>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</si>
  <si>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</si>
  <si>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</si>
  <si>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</si>
  <si>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</si>
  <si>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</si>
  <si>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</si>
  <si>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</si>
  <si>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</si>
  <si>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</si>
  <si>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</si>
  <si>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</si>
  <si>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</si>
  <si>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</si>
  <si>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</si>
  <si>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</si>
  <si>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</si>
  <si>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</si>
  <si>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</si>
  <si>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</si>
  <si>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</si>
  <si>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</si>
  <si>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</si>
  <si>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</si>
  <si>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</si>
  <si>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</si>
  <si>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</si>
  <si>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</si>
  <si>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</si>
  <si>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</si>
  <si>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</si>
  <si>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</si>
  <si>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</si>
  <si>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</si>
  <si>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</si>
  <si>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</si>
  <si>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</si>
  <si>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</si>
  <si>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</si>
  <si>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</si>
  <si>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</si>
  <si>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</si>
  <si>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</si>
  <si>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</si>
  <si>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</si>
  <si>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</si>
  <si>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</si>
  <si>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</si>
  <si>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</si>
  <si>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</si>
  <si>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</si>
  <si>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</si>
  <si>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</si>
  <si>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</si>
  <si>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</si>
  <si>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</si>
  <si>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</si>
  <si>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</si>
  <si>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</si>
  <si>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</si>
  <si>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</si>
  <si>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</si>
  <si>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</si>
  <si>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</si>
  <si>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</si>
  <si>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</si>
  <si>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</si>
  <si>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</si>
  <si>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</si>
  <si>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</si>
  <si>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</si>
  <si>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</si>
  <si>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</si>
  <si>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</si>
  <si>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</si>
  <si>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</si>
  <si>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</si>
  <si>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</si>
  <si>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</si>
  <si>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</si>
  <si>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</si>
  <si>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</si>
  <si>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</si>
  <si>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</si>
  <si>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</si>
  <si>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</si>
  <si>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</si>
  <si>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</si>
  <si>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</si>
  <si>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</si>
  <si>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</si>
  <si>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</si>
  <si>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</si>
  <si>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</si>
  <si>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</si>
  <si>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</si>
  <si>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</si>
  <si>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</si>
  <si>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</si>
  <si>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</si>
  <si>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</si>
  <si>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</si>
  <si>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</si>
  <si>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</si>
  <si>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</si>
  <si>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</si>
  <si>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</si>
  <si>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</si>
  <si>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</si>
  <si>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</si>
  <si>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</si>
  <si>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</si>
  <si>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</si>
  <si>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</si>
  <si>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</si>
  <si>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</si>
  <si>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</si>
  <si>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</si>
  <si>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</si>
  <si>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</si>
  <si>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</si>
  <si>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</si>
  <si>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</si>
  <si>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</si>
  <si>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</si>
  <si>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</si>
  <si>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</si>
  <si>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</si>
  <si>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</si>
  <si>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</si>
  <si>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</si>
  <si>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</si>
  <si>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</si>
  <si>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</si>
  <si>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</si>
  <si>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</si>
  <si>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</si>
  <si>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</si>
  <si>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</si>
  <si>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</si>
  <si>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</si>
  <si>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</si>
  <si>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</si>
  <si>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</si>
  <si>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</si>
  <si>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</si>
  <si>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</si>
  <si>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</si>
  <si>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</si>
  <si>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</si>
  <si>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</si>
  <si>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</si>
  <si>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</si>
  <si>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</si>
  <si>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</si>
  <si>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</si>
  <si>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</si>
  <si>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</si>
  <si>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</si>
  <si>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</si>
  <si>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</si>
  <si>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</si>
  <si>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</si>
  <si>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</si>
  <si>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</si>
  <si>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</si>
  <si>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</si>
  <si>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</si>
  <si>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</si>
  <si>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</si>
  <si>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</si>
  <si>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</si>
  <si>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</si>
  <si>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</si>
  <si>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</si>
  <si>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</si>
  <si>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</si>
  <si>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</si>
  <si>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</si>
  <si>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</si>
  <si>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</si>
  <si>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</si>
  <si>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</si>
  <si>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</si>
  <si>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</si>
  <si>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</si>
  <si>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</si>
  <si>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</si>
  <si>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</si>
  <si>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</si>
  <si>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</si>
  <si>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</si>
  <si>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</si>
  <si>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</si>
  <si>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</si>
  <si>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</si>
  <si>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</si>
  <si>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</si>
  <si>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</si>
  <si>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</si>
  <si>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</si>
  <si>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</si>
  <si>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</si>
  <si>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</si>
  <si>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</si>
  <si>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</si>
  <si>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</si>
  <si>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</si>
  <si>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</si>
  <si>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</si>
  <si>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</si>
  <si>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</si>
  <si>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</si>
  <si>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</si>
  <si>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</si>
  <si>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</si>
  <si>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</si>
  <si>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</si>
  <si>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</si>
  <si>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</si>
  <si>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</si>
  <si>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</si>
  <si>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</si>
  <si>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</si>
  <si>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</si>
  <si>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</si>
  <si>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</si>
  <si>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</si>
  <si>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</si>
  <si>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</si>
  <si>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</si>
  <si>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</si>
  <si>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</si>
  <si>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</si>
  <si>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</si>
  <si>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</si>
  <si>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</si>
  <si>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</si>
  <si>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</si>
  <si>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</si>
  <si>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</si>
  <si>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</si>
  <si>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</si>
  <si>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</si>
  <si>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</si>
  <si>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</si>
  <si>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</si>
  <si>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</si>
  <si>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</si>
  <si>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</si>
  <si>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</si>
  <si>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</si>
  <si>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</si>
  <si>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</si>
  <si>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</si>
  <si>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</si>
  <si>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</si>
  <si>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</si>
  <si>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</si>
  <si>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</si>
  <si>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</si>
  <si>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</si>
  <si>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</si>
  <si>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</si>
  <si>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</si>
  <si>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</si>
  <si>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</si>
  <si>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</si>
  <si>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</si>
  <si>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</si>
  <si>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</si>
  <si>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</si>
  <si>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</si>
  <si>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</si>
  <si>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</si>
  <si>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</si>
  <si>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</si>
  <si>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</si>
  <si>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</si>
  <si>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</si>
  <si>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</si>
  <si>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</si>
  <si>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</si>
  <si>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</si>
  <si>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</si>
  <si>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</si>
  <si>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</si>
  <si>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</si>
  <si>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</si>
  <si>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</si>
  <si>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</si>
  <si>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</si>
  <si>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</si>
  <si>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</si>
  <si>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</si>
  <si>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</si>
  <si>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</si>
  <si>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</si>
  <si>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</si>
  <si>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</si>
  <si>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</si>
  <si>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</si>
  <si>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</si>
  <si>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</si>
  <si>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</si>
  <si>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</si>
  <si>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</si>
  <si>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</si>
  <si>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</si>
  <si>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</si>
  <si>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</si>
  <si>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</si>
  <si>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</si>
  <si>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</si>
  <si>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</si>
  <si>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</si>
  <si>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</si>
  <si>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</si>
  <si>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</si>
  <si>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</si>
  <si>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</si>
  <si>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</si>
  <si>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</si>
  <si>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</si>
  <si>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</si>
  <si>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</si>
  <si>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</si>
  <si>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</si>
  <si>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</si>
  <si>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</si>
  <si>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</si>
  <si>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</si>
  <si>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</si>
  <si>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</si>
  <si>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</si>
  <si>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</si>
  <si>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</si>
  <si>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</si>
  <si>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</si>
  <si>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</si>
  <si>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</si>
  <si>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</si>
  <si>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</si>
  <si>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</si>
  <si>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</si>
  <si>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</si>
  <si>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</si>
  <si>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</si>
  <si>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</si>
  <si>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</si>
  <si>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</si>
  <si>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</si>
  <si>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</si>
  <si>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</si>
  <si>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</si>
  <si>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</si>
  <si>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</si>
  <si>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</si>
  <si>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</si>
  <si>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</si>
  <si>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</si>
  <si>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</si>
  <si>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</si>
  <si>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</si>
  <si>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</si>
  <si>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</si>
  <si>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</si>
  <si>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</si>
  <si>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</si>
  <si>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</si>
  <si>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</si>
  <si>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</si>
  <si>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</si>
  <si>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</si>
  <si>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</si>
  <si>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</si>
  <si>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</si>
  <si>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</si>
  <si>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</si>
  <si>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</si>
  <si>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</si>
  <si>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</si>
  <si>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</si>
  <si>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</si>
  <si>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</si>
  <si>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</si>
  <si>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</si>
  <si>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</si>
  <si>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</si>
  <si>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</si>
  <si>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</si>
  <si>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</si>
  <si>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</si>
  <si>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</si>
  <si>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</si>
  <si>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</si>
  <si>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</si>
  <si>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</si>
  <si>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</si>
  <si>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</si>
  <si>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</si>
  <si>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</si>
  <si>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</si>
  <si>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</si>
  <si>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</si>
  <si>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</si>
  <si>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</si>
  <si>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</si>
  <si>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</si>
  <si>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</si>
  <si>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</si>
  <si>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</si>
  <si>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</si>
  <si>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</si>
  <si>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</si>
  <si>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</si>
  <si>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</si>
  <si>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</si>
  <si>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</si>
  <si>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</si>
  <si>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</si>
  <si>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</si>
  <si>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</si>
  <si>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</si>
  <si>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</si>
  <si>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</si>
  <si>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</si>
  <si>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</si>
  <si>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</si>
  <si>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</si>
  <si>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</si>
  <si>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</si>
  <si>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</si>
  <si>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</si>
  <si>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</si>
  <si>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</si>
  <si>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</si>
  <si>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</si>
  <si>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</si>
  <si>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</si>
  <si>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</si>
  <si>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</si>
  <si>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</si>
  <si>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</si>
  <si>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</si>
  <si>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</si>
  <si>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</si>
  <si>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</si>
  <si>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</si>
  <si>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</si>
  <si>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</si>
  <si>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</si>
  <si>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</si>
  <si>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</si>
  <si>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</si>
  <si>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</si>
  <si>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</si>
  <si>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</si>
  <si>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</si>
  <si>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</si>
  <si>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</si>
  <si>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</si>
  <si>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</si>
  <si>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</si>
  <si>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</si>
  <si>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</si>
  <si>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</si>
  <si>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</si>
  <si>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</si>
  <si>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</si>
  <si>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</si>
  <si>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</si>
  <si>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</si>
  <si>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</si>
  <si>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</si>
  <si>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</si>
  <si>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</si>
  <si>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</si>
  <si>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</si>
  <si>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</si>
  <si>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</si>
  <si>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</si>
  <si>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</si>
  <si>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</si>
  <si>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</si>
  <si>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</si>
  <si>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</si>
  <si>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</si>
  <si>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</si>
  <si>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</si>
  <si>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</si>
  <si>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</si>
  <si>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</si>
  <si>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</si>
  <si>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</si>
  <si>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</si>
  <si>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</si>
  <si>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</si>
  <si>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</si>
  <si>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</si>
  <si>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</si>
  <si>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</si>
  <si>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</si>
  <si>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</si>
  <si>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</si>
  <si>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</si>
  <si>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</si>
  <si>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</si>
  <si>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</si>
  <si>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</si>
  <si>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</si>
  <si>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</si>
  <si>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</si>
  <si>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</si>
  <si>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</si>
  <si>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</si>
  <si>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</si>
  <si>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</si>
  <si>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</si>
  <si>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</si>
  <si>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</si>
  <si>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</si>
  <si>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</si>
  <si>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</si>
  <si>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</si>
  <si>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</si>
  <si>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</si>
  <si>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</si>
  <si>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</si>
  <si>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</si>
  <si>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</si>
  <si>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</si>
  <si>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</si>
  <si>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</si>
  <si>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</si>
  <si>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</si>
  <si>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</si>
  <si>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</si>
  <si>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</si>
  <si>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</si>
  <si>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</si>
  <si>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</si>
  <si>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</si>
  <si>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</si>
  <si>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</si>
  <si>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</si>
  <si>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</si>
  <si>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</si>
  <si>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</si>
  <si>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</si>
  <si>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</si>
  <si>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</si>
  <si>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</si>
  <si>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</si>
  <si>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</si>
  <si>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</si>
  <si>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</si>
  <si>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</si>
  <si>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</si>
  <si>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</si>
  <si>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</si>
  <si>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</si>
  <si>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</si>
  <si>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</si>
  <si>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</si>
  <si>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</si>
  <si>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</si>
  <si>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</si>
  <si>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</si>
  <si>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</si>
  <si>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</si>
  <si>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</si>
  <si>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</si>
  <si>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</si>
  <si>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</si>
  <si>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</si>
  <si>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</si>
  <si>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</si>
  <si>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</si>
  <si>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</si>
  <si>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</si>
  <si>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</si>
  <si>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</si>
  <si>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</si>
  <si>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</si>
  <si>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</si>
  <si>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</si>
  <si>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</si>
  <si>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</si>
  <si>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</si>
  <si>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</si>
  <si>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</si>
  <si>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</si>
  <si>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</si>
  <si>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</si>
  <si>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</si>
  <si>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</si>
  <si>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</si>
  <si>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</si>
  <si>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</si>
  <si>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</si>
  <si>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</si>
  <si>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</si>
  <si>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</si>
  <si>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</si>
  <si>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</si>
  <si>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</si>
  <si>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</si>
  <si>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</si>
  <si>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</si>
  <si>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</si>
  <si>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</si>
  <si>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</si>
  <si>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</si>
  <si>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</si>
  <si>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</si>
  <si>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</si>
  <si>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</si>
  <si>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</si>
  <si>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</si>
  <si>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</si>
  <si>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</si>
  <si>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</si>
  <si>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</si>
  <si>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</si>
  <si>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</si>
  <si>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</si>
  <si>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</si>
  <si>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</si>
  <si>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</si>
  <si>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</si>
  <si>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</si>
  <si>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</si>
  <si>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</si>
  <si>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</si>
  <si>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</si>
  <si>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</si>
  <si>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</si>
  <si>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</si>
  <si>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</si>
  <si>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</si>
  <si>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</si>
  <si>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</si>
  <si>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</si>
  <si>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</si>
  <si>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</si>
  <si>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</si>
  <si>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</si>
  <si>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</si>
  <si>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</si>
  <si>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</si>
  <si>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</si>
  <si>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</si>
  <si>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</si>
  <si>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</si>
  <si>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</si>
  <si>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</si>
  <si>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</si>
  <si>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</si>
  <si>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</si>
  <si>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</si>
  <si>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</si>
  <si>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</si>
  <si>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</si>
  <si>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</si>
  <si>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</si>
  <si>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</si>
  <si>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</si>
  <si>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</si>
  <si>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</si>
  <si>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</si>
  <si>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</si>
  <si>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</si>
  <si>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</si>
  <si>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</si>
  <si>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</si>
  <si>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</si>
  <si>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</si>
  <si>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</si>
  <si>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</si>
  <si>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</si>
  <si>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</si>
  <si>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</si>
  <si>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</si>
  <si>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</si>
  <si>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</si>
  <si>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</si>
  <si>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</si>
  <si>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</si>
  <si>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</si>
  <si>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</si>
  <si>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</si>
  <si>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</si>
  <si>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</si>
  <si>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</si>
  <si>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</si>
  <si>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</si>
  <si>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</si>
  <si>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</si>
  <si>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</si>
  <si>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</si>
  <si>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</si>
  <si>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</si>
  <si>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</si>
  <si>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</si>
  <si>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</si>
  <si>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</si>
  <si>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</si>
  <si>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</si>
  <si>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</si>
  <si>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</si>
  <si>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</si>
  <si>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</si>
  <si>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</si>
  <si>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</si>
  <si>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</si>
  <si>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</si>
  <si>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</si>
  <si>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</si>
  <si>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</si>
  <si>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</si>
  <si>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</si>
  <si>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</si>
  <si>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</si>
  <si>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</si>
  <si>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</si>
  <si>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</si>
  <si>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</si>
  <si>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</si>
  <si>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</si>
  <si>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</si>
  <si>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</si>
  <si>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</si>
  <si>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</si>
  <si>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</si>
  <si>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</si>
  <si>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</si>
  <si>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</si>
  <si>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</si>
  <si>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</si>
  <si>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</si>
  <si>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</si>
  <si>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</si>
  <si>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</si>
  <si>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</si>
  <si>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</si>
  <si>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</si>
  <si>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</si>
  <si>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</si>
  <si>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</si>
  <si>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</si>
  <si>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</si>
  <si>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</si>
  <si>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</si>
  <si>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</si>
  <si>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</si>
  <si>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</si>
  <si>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</si>
  <si>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</si>
  <si>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</si>
  <si>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</si>
  <si>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</si>
  <si>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</si>
  <si>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</si>
  <si>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</si>
  <si>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</si>
  <si>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</si>
  <si>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</si>
  <si>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</si>
  <si>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</si>
  <si>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</si>
  <si>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</si>
  <si>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</si>
  <si>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</si>
  <si>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</si>
  <si>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</si>
  <si>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</si>
  <si>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</si>
  <si>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</si>
  <si>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</si>
  <si>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</si>
  <si>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</si>
  <si>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</si>
  <si>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</si>
  <si>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</si>
  <si>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</si>
  <si>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</si>
  <si>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</si>
  <si>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</si>
  <si>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</si>
  <si>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</si>
  <si>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</si>
  <si>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</si>
  <si>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</si>
  <si>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</si>
  <si>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</si>
  <si>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</si>
  <si>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</si>
  <si>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</si>
  <si>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</si>
  <si>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</si>
  <si>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</si>
  <si>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</si>
  <si>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</si>
  <si>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</si>
  <si>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</si>
  <si>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</si>
  <si>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</si>
  <si>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</si>
  <si>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</si>
  <si>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</si>
  <si>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</si>
  <si>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</si>
  <si>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</si>
  <si>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</si>
  <si>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</si>
  <si>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</si>
  <si>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</si>
  <si>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</si>
  <si>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</si>
  <si>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</si>
  <si>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</si>
  <si>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</si>
  <si>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</si>
  <si>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</si>
  <si>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</si>
  <si>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</si>
  <si>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</si>
  <si>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</si>
  <si>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</si>
  <si>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</si>
  <si>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</si>
  <si>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</si>
  <si>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</si>
  <si>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</si>
  <si>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</si>
  <si>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</si>
  <si>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</si>
  <si>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</si>
  <si>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</si>
  <si>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</si>
  <si>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</si>
  <si>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</si>
  <si>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</si>
  <si>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</si>
  <si>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</si>
  <si>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</si>
  <si>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</si>
  <si>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</si>
  <si>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</si>
  <si>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</si>
  <si>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</si>
  <si>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</si>
  <si>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</si>
  <si>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</si>
  <si>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</si>
  <si>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</si>
  <si>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</si>
  <si>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</si>
  <si>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</si>
  <si>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</si>
  <si>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</si>
  <si>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</si>
  <si>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</si>
  <si>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</si>
  <si>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</si>
  <si>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</si>
  <si>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</si>
  <si>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</si>
  <si>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</si>
  <si>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</si>
  <si>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</si>
  <si>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</si>
  <si>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</si>
  <si>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</si>
  <si>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</si>
  <si>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</si>
  <si>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</si>
  <si>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</si>
  <si>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</si>
  <si>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</si>
  <si>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</si>
  <si>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</si>
  <si>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</si>
  <si>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</si>
  <si>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</si>
  <si>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</si>
  <si>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</si>
  <si>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</si>
  <si>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</si>
  <si>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</si>
  <si>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</si>
  <si>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</si>
  <si>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</si>
  <si>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</si>
  <si>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</si>
  <si>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</si>
  <si>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</si>
  <si>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</si>
  <si>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</si>
  <si>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</si>
  <si>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</si>
  <si>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</si>
  <si>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</si>
  <si>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</si>
  <si>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</si>
  <si>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</si>
  <si>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</si>
  <si>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</si>
  <si>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</si>
  <si>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</si>
  <si>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</si>
  <si>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</si>
  <si>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</si>
  <si>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</si>
  <si>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</si>
  <si>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</si>
  <si>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</si>
  <si>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</si>
  <si>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</si>
  <si>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</si>
  <si>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</si>
  <si>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</si>
  <si>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</si>
  <si>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</si>
  <si>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</si>
  <si>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</si>
  <si>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</si>
  <si>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</si>
  <si>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</si>
  <si>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</si>
  <si>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</si>
  <si>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</si>
  <si>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</si>
  <si>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</si>
  <si>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</si>
  <si>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</si>
  <si>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</si>
  <si>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</si>
  <si>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</si>
  <si>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</si>
  <si>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</si>
  <si>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</si>
  <si>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</si>
  <si>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</si>
  <si>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</si>
  <si>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</si>
  <si>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</si>
  <si>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</si>
  <si>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</si>
  <si>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</si>
  <si>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</si>
  <si>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</si>
  <si>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</si>
  <si>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</si>
  <si>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</si>
  <si>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</si>
  <si>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</si>
  <si>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</si>
  <si>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</si>
  <si>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</si>
  <si>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</si>
  <si>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</si>
  <si>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</si>
  <si>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</si>
  <si>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</si>
  <si>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</si>
  <si>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</si>
  <si>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</si>
  <si>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</si>
  <si>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</si>
  <si>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</si>
  <si>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</si>
  <si>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</si>
  <si>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</si>
  <si>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</si>
  <si>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</si>
  <si>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</si>
  <si>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</si>
  <si>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</si>
  <si>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</si>
  <si>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</si>
  <si>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</si>
  <si>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</si>
  <si>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</si>
  <si>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</si>
  <si>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</si>
  <si>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</si>
  <si>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</si>
  <si>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</si>
  <si>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</si>
  <si>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</si>
  <si>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</si>
  <si>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</si>
  <si>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</si>
  <si>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</si>
  <si>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</si>
  <si>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</si>
  <si>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</si>
  <si>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</si>
  <si>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</si>
  <si>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</si>
  <si>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</si>
  <si>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</si>
  <si>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</si>
  <si>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</si>
  <si>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</si>
  <si>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</si>
  <si>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</si>
  <si>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</si>
  <si>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</si>
  <si>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</si>
  <si>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</si>
  <si>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</si>
  <si>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</si>
  <si>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</si>
  <si>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</si>
  <si>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</si>
  <si>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</si>
  <si>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</si>
  <si>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</si>
  <si>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</si>
  <si>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</si>
  <si>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</si>
  <si>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</si>
  <si>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</si>
  <si>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</si>
  <si>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</si>
  <si>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</si>
  <si>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</si>
  <si>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</si>
  <si>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</si>
  <si>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</si>
  <si>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</si>
  <si>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</si>
  <si>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</si>
  <si>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</si>
  <si>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</si>
  <si>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</si>
  <si>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</si>
  <si>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</si>
  <si>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</si>
  <si>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</si>
  <si>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</si>
  <si>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</si>
  <si>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</si>
  <si>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</si>
  <si>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</si>
  <si>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</si>
  <si>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</si>
  <si>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</si>
  <si>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</si>
  <si>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</si>
  <si>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</si>
  <si>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</si>
  <si>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</si>
  <si>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</si>
  <si>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</si>
  <si>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</si>
  <si>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</si>
  <si>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</si>
  <si>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</si>
  <si>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</si>
  <si>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</si>
  <si>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</si>
  <si>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</si>
  <si>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</si>
  <si>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</si>
  <si>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</si>
  <si>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</si>
  <si>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</si>
  <si>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</si>
  <si>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</si>
  <si>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</si>
  <si>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</si>
  <si>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</si>
  <si>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</si>
  <si>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</si>
  <si>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</si>
  <si>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</si>
  <si>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</si>
  <si>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</si>
  <si>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</si>
  <si>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</si>
  <si>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</si>
  <si>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</si>
  <si>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</si>
  <si>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</si>
  <si>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</si>
  <si>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</si>
  <si>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</si>
  <si>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</si>
  <si>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</si>
  <si>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</si>
  <si>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</si>
  <si>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</si>
  <si>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</si>
  <si>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</si>
  <si>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</si>
  <si>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</si>
  <si>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</si>
  <si>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</si>
  <si>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</si>
  <si>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</si>
  <si>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</si>
  <si>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</si>
  <si>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</si>
  <si>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</si>
  <si>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</si>
  <si>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</si>
  <si>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</si>
  <si>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</si>
  <si>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</si>
  <si>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</si>
  <si>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</si>
  <si>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</si>
  <si>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</si>
  <si>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</si>
  <si>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</si>
  <si>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</si>
  <si>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</si>
  <si>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</si>
  <si>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</si>
  <si>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</si>
  <si>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</si>
  <si>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</si>
  <si>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</si>
  <si>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</si>
  <si>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</si>
  <si>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</si>
  <si>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</si>
  <si>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</si>
  <si>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</si>
  <si>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</si>
  <si>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</si>
  <si>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</si>
  <si>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</si>
  <si>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</si>
  <si>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</si>
  <si>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</si>
  <si>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</si>
  <si>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</si>
  <si>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</si>
  <si>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</si>
  <si>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</si>
  <si>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</si>
  <si>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</si>
  <si>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</si>
  <si>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</si>
  <si>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</si>
  <si>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</si>
  <si>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</si>
  <si>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</si>
  <si>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</si>
  <si>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</si>
  <si>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</si>
  <si>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</si>
  <si>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</si>
  <si>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</si>
  <si>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</si>
  <si>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</si>
  <si>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</si>
  <si>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</si>
  <si>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</si>
  <si>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</si>
  <si>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</si>
  <si>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</si>
  <si>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</si>
  <si>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</si>
  <si>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</si>
  <si>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</si>
  <si>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</si>
  <si>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</si>
  <si>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</si>
  <si>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</si>
  <si>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</si>
  <si>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</si>
  <si>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</si>
  <si>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</si>
  <si>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</si>
  <si>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</si>
  <si>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</si>
  <si>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</si>
  <si>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</si>
  <si>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</si>
  <si>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</si>
  <si>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</si>
  <si>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</si>
  <si>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</si>
  <si>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</si>
  <si>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</si>
  <si>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</si>
  <si>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</si>
  <si>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</si>
  <si>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</si>
  <si>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</si>
  <si>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</si>
  <si>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</si>
  <si>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</si>
  <si>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</si>
  <si>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</si>
  <si>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</si>
  <si>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</si>
  <si>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</si>
  <si>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</si>
  <si>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</si>
  <si>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</si>
  <si>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</si>
  <si>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</si>
  <si>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</si>
  <si>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</si>
  <si>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</si>
  <si>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</si>
  <si>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</si>
  <si>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</si>
  <si>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</si>
  <si>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</si>
  <si>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</si>
  <si>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</si>
  <si>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</si>
  <si>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</si>
  <si>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</si>
  <si>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</si>
  <si>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</si>
  <si>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</si>
  <si>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</si>
  <si>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</si>
  <si>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</si>
  <si>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</si>
  <si>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</si>
  <si>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</si>
  <si>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</si>
  <si>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</si>
  <si>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</si>
  <si>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</si>
  <si>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</si>
  <si>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</si>
  <si>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</si>
  <si>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</si>
  <si>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</si>
  <si>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</si>
  <si>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</si>
  <si>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</si>
  <si>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</si>
  <si>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</si>
  <si>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</si>
  <si>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</si>
  <si>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</si>
  <si>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</si>
  <si>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</si>
  <si>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</si>
  <si>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</si>
  <si>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</si>
  <si>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</si>
  <si>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</si>
  <si>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</si>
  <si>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</si>
  <si>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</si>
  <si>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</si>
  <si>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</si>
  <si>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</si>
  <si>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</si>
  <si>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</si>
  <si>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</si>
  <si>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</si>
  <si>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</si>
  <si>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</si>
  <si>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</si>
  <si>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</si>
  <si>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</si>
  <si>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</si>
  <si>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</si>
  <si>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</si>
  <si>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</si>
  <si>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</si>
  <si>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</si>
  <si>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</si>
  <si>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</si>
  <si>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</si>
  <si>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</si>
  <si>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</si>
  <si>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</si>
  <si>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</si>
  <si>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</si>
  <si>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</si>
  <si>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</si>
  <si>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</si>
  <si>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</si>
  <si>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</si>
  <si>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</si>
  <si>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</si>
  <si>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</si>
  <si>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</si>
  <si>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</si>
  <si>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</si>
  <si>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</si>
  <si>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</si>
  <si>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</si>
  <si>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</si>
  <si>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</si>
  <si>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</si>
  <si>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</si>
  <si>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</si>
  <si>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</si>
  <si>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</si>
  <si>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</si>
  <si>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</si>
  <si>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</si>
  <si>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</si>
  <si>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</si>
  <si>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</si>
  <si>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</si>
  <si>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</si>
  <si>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</si>
  <si>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</si>
  <si>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</si>
  <si>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</si>
  <si>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</si>
  <si>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</si>
  <si>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</si>
  <si>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</si>
  <si>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</si>
  <si>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</si>
  <si>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</si>
  <si>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</si>
  <si>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</si>
  <si>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</si>
  <si>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</si>
  <si>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</si>
  <si>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</si>
  <si>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</si>
  <si>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</si>
  <si>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</si>
  <si>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</si>
  <si>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</si>
  <si>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</si>
  <si>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</si>
  <si>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</si>
  <si>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</si>
  <si>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</si>
  <si>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</si>
  <si>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</si>
  <si>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</si>
  <si>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</si>
  <si>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</si>
  <si>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</si>
  <si>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</si>
  <si>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</si>
  <si>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</si>
  <si>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</si>
  <si>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</si>
  <si>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</si>
  <si>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</si>
  <si>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</si>
  <si>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</si>
  <si>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</si>
  <si>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</si>
  <si>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</si>
  <si>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</si>
  <si>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</si>
  <si>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</si>
  <si>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</si>
  <si>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</si>
  <si>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</si>
  <si>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</si>
  <si>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</si>
  <si>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</si>
  <si>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</si>
  <si>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</si>
  <si>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</si>
  <si>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</si>
  <si>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</si>
  <si>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</si>
  <si>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</si>
  <si>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</si>
  <si>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</si>
  <si>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</si>
  <si>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</si>
  <si>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</si>
  <si>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</si>
  <si>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</si>
  <si>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</si>
  <si>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</si>
  <si>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</si>
  <si>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</si>
  <si>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</si>
  <si>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</si>
  <si>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</si>
  <si>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</si>
  <si>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</si>
  <si>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</si>
  <si>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</si>
  <si>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</si>
  <si>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</si>
  <si>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</si>
  <si>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</si>
  <si>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</si>
  <si>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</si>
  <si>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</si>
  <si>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</si>
  <si>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</si>
  <si>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</si>
  <si>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</si>
  <si>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</si>
  <si>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</si>
  <si>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</si>
  <si>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</si>
  <si>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</si>
  <si>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</si>
  <si>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</si>
  <si>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</si>
  <si>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</si>
  <si>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</si>
  <si>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</si>
  <si>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</si>
  <si>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</si>
  <si>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</si>
  <si>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</si>
  <si>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</si>
  <si>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</si>
  <si>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</si>
  <si>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</si>
  <si>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</si>
  <si>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</si>
  <si>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</si>
  <si>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</si>
  <si>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</si>
  <si>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</si>
  <si>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</si>
  <si>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</si>
  <si>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</si>
  <si>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</si>
  <si>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</si>
  <si>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</si>
  <si>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</si>
  <si>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</si>
  <si>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</si>
  <si>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</si>
  <si>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</si>
  <si>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</si>
  <si>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</si>
  <si>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</si>
  <si>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</si>
  <si>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</si>
  <si>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</si>
  <si>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</si>
  <si>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</si>
  <si>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</si>
  <si>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</si>
  <si>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</si>
  <si>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</si>
  <si>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</si>
  <si>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</si>
  <si>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</si>
  <si>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</si>
  <si>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</si>
  <si>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</si>
  <si>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</si>
  <si>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</si>
  <si>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</si>
  <si>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</si>
  <si>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</si>
  <si>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</si>
  <si>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</si>
  <si>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</si>
  <si>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</si>
  <si>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</si>
  <si>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</si>
  <si>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</si>
  <si>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</si>
  <si>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</si>
  <si>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</si>
  <si>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</si>
  <si>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</si>
  <si>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</si>
  <si>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</si>
  <si>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</si>
  <si>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</si>
  <si>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</si>
  <si>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</si>
  <si>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</si>
  <si>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</si>
  <si>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</si>
  <si>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</si>
  <si>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</si>
  <si>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</si>
  <si>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</si>
  <si>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</si>
  <si>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</si>
  <si>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</si>
  <si>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</si>
  <si>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</si>
  <si>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</si>
  <si>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</si>
  <si>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</si>
  <si>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</si>
  <si>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</si>
  <si>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</si>
  <si>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</si>
  <si>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</si>
  <si>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</si>
  <si>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</si>
  <si>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</si>
  <si>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</si>
  <si>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</si>
  <si>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</si>
  <si>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</si>
  <si>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</si>
  <si>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</si>
  <si>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</si>
  <si>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</si>
  <si>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</si>
  <si>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</si>
  <si>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</si>
  <si>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</si>
  <si>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</si>
  <si>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</si>
  <si>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</si>
  <si>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</si>
  <si>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</si>
  <si>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</si>
  <si>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</si>
  <si>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</si>
  <si>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</si>
  <si>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</si>
  <si>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</si>
  <si>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</si>
  <si>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</si>
  <si>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</si>
  <si>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</si>
  <si>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</si>
  <si>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</si>
  <si>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</si>
  <si>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</si>
  <si>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</si>
  <si>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</si>
  <si>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</si>
  <si>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</si>
  <si>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</si>
  <si>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</si>
  <si>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</si>
  <si>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</si>
  <si>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</si>
  <si>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</si>
  <si>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</si>
  <si>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</si>
  <si>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</si>
  <si>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</si>
  <si>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</si>
  <si>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</si>
  <si>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</si>
  <si>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</si>
  <si>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</si>
  <si>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</si>
  <si>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</si>
  <si>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</si>
  <si>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</si>
  <si>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</si>
  <si>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</si>
  <si>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</si>
  <si>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</si>
  <si>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</si>
  <si>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</si>
  <si>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</si>
  <si>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</si>
  <si>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</si>
  <si>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</si>
  <si>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</si>
  <si>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</si>
  <si>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</si>
  <si>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</si>
  <si>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</si>
  <si>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</si>
  <si>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</si>
  <si>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</si>
  <si>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</si>
  <si>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</si>
  <si>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</si>
  <si>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</si>
  <si>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</si>
  <si>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</si>
  <si>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</si>
  <si>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</si>
  <si>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</si>
  <si>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</si>
  <si>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</si>
  <si>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</si>
  <si>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</si>
  <si>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</si>
  <si>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</si>
  <si>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</si>
  <si>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</si>
  <si>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</si>
  <si>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</si>
  <si>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</si>
  <si>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</si>
  <si>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</si>
  <si>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</si>
  <si>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</si>
  <si>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</si>
  <si>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</si>
  <si>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</si>
  <si>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</si>
  <si>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</si>
  <si>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</si>
  <si>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</si>
  <si>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</si>
  <si>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</si>
  <si>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</si>
  <si>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</si>
  <si>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</si>
  <si>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</si>
  <si>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</si>
  <si>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</si>
  <si>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</si>
  <si>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</si>
  <si>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</si>
  <si>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</si>
  <si>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</si>
  <si>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</si>
  <si>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</si>
  <si>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</si>
  <si>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</si>
  <si>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</si>
  <si>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</si>
  <si>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</si>
  <si>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</si>
  <si>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</si>
  <si>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</si>
  <si>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</si>
  <si>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</si>
  <si>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</si>
  <si>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</si>
  <si>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</si>
  <si>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</si>
  <si>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</si>
  <si>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</si>
  <si>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</si>
  <si>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</si>
  <si>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</si>
  <si>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</si>
  <si>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</si>
  <si>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</si>
  <si>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</si>
  <si>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</si>
  <si>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</si>
  <si>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</si>
  <si>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</si>
  <si>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</si>
  <si>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</si>
  <si>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</si>
  <si>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</si>
  <si>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</si>
  <si>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</si>
  <si>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</si>
  <si>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</si>
  <si>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</si>
  <si>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</si>
  <si>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</si>
  <si>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</si>
  <si>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</si>
  <si>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</si>
  <si>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</si>
  <si>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</si>
  <si>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</si>
  <si>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</si>
  <si>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</si>
  <si>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</si>
  <si>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</si>
  <si>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</si>
  <si>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</si>
  <si>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</si>
  <si>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</si>
  <si>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</si>
  <si>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</si>
  <si>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</si>
  <si>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</si>
  <si>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</si>
  <si>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</si>
  <si>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</si>
  <si>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</si>
  <si>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</si>
  <si>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</si>
  <si>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</si>
  <si>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</si>
  <si>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</si>
  <si>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</si>
  <si>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</si>
  <si>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</si>
  <si>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</si>
  <si>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</si>
  <si>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</si>
  <si>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</si>
  <si>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</si>
  <si>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</si>
  <si>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</si>
  <si>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</si>
  <si>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</si>
  <si>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</si>
  <si>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</si>
  <si>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</si>
  <si>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</si>
  <si>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</si>
  <si>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</si>
  <si>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</si>
  <si>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</si>
  <si>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</si>
  <si>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</si>
  <si>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</si>
  <si>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</si>
  <si>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</si>
  <si>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</si>
  <si>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</si>
  <si>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</si>
  <si>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</si>
  <si>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</si>
  <si>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</si>
  <si>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</si>
  <si>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</si>
  <si>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</si>
  <si>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</si>
  <si>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</si>
  <si>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</si>
  <si>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</si>
  <si>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</si>
  <si>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</si>
  <si>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</si>
  <si>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</si>
  <si>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</si>
  <si>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</si>
  <si>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</si>
  <si>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</si>
  <si>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</si>
  <si>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</si>
  <si>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</si>
  <si>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</si>
  <si>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</si>
  <si>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</si>
  <si>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</si>
  <si>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</si>
  <si>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</si>
  <si>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</si>
  <si>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</si>
  <si>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</si>
  <si>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</si>
  <si>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</si>
  <si>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</si>
  <si>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</si>
  <si>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</si>
  <si>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</si>
  <si>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</si>
  <si>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</si>
  <si>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</si>
  <si>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</si>
  <si>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</si>
  <si>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</si>
  <si>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</si>
  <si>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</si>
  <si>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</si>
  <si>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</si>
  <si>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</si>
  <si>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</si>
  <si>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</si>
  <si>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</si>
  <si>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</si>
  <si>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</si>
  <si>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</si>
  <si>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</si>
  <si>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</si>
  <si>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</si>
  <si>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</si>
  <si>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</si>
  <si>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</si>
  <si>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</si>
  <si>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</si>
  <si>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</si>
  <si>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</si>
  <si>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</si>
  <si>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</si>
  <si>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</si>
  <si>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</si>
  <si>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</si>
  <si>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</si>
  <si>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</si>
  <si>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</si>
  <si>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</si>
  <si>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</si>
  <si>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</si>
  <si>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</si>
  <si>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</si>
  <si>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</si>
  <si>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</si>
  <si>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</si>
  <si>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</si>
  <si>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</si>
  <si>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</si>
  <si>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</si>
  <si>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</si>
  <si>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</si>
  <si>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</si>
  <si>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</si>
  <si>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</si>
  <si>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</si>
  <si>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</si>
  <si>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</si>
  <si>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</si>
  <si>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</si>
  <si>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</si>
  <si>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</si>
  <si>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</si>
  <si>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</si>
  <si>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</si>
  <si>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</si>
  <si>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</si>
  <si>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</si>
  <si>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</si>
  <si>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</si>
  <si>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</si>
  <si>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</si>
  <si>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</si>
  <si>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</si>
  <si>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</si>
  <si>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</si>
  <si>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</si>
  <si>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</si>
  <si>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</si>
  <si>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</si>
  <si>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</si>
  <si>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</si>
  <si>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</si>
  <si>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</si>
  <si>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</si>
  <si>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</si>
  <si>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</si>
  <si>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</si>
  <si>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</si>
  <si>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</si>
  <si>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</si>
  <si>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</si>
  <si>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</si>
  <si>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</si>
  <si>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</si>
  <si>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</si>
  <si>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</si>
  <si>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</si>
  <si>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</si>
  <si>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</si>
  <si>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</si>
  <si>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</si>
  <si>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</si>
  <si>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</si>
  <si>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</si>
  <si>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</si>
  <si>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</si>
  <si>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</si>
  <si>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</si>
  <si>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</si>
  <si>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</si>
  <si>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</si>
  <si>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</si>
  <si>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</si>
  <si>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</si>
  <si>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</si>
  <si>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</si>
  <si>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</si>
  <si>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</si>
  <si>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</si>
  <si>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</si>
  <si>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</si>
  <si>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</si>
  <si>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</si>
  <si>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</si>
  <si>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</si>
  <si>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</si>
  <si>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</si>
  <si>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</si>
  <si>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</si>
  <si>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</si>
  <si>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</si>
  <si>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</si>
  <si>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</si>
  <si>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</si>
  <si>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</si>
  <si>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</si>
  <si>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</si>
  <si>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</si>
  <si>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</si>
  <si>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</si>
  <si>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</si>
  <si>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</si>
  <si>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</si>
  <si>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</si>
  <si>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</si>
  <si>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</si>
  <si>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</si>
  <si>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</si>
  <si>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</si>
  <si>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</si>
  <si>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</si>
  <si>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</si>
  <si>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</si>
  <si>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</si>
  <si>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</si>
  <si>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</si>
  <si>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</si>
  <si>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</si>
  <si>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</si>
  <si>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</si>
  <si>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</si>
  <si>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</si>
  <si>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</si>
  <si>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</si>
  <si>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</si>
  <si>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</si>
  <si>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</si>
  <si>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</si>
  <si>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</si>
  <si>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</si>
  <si>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</si>
  <si>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</si>
  <si>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</si>
  <si>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</si>
  <si>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</si>
  <si>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</si>
  <si>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</si>
  <si>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</si>
  <si>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</si>
  <si>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</si>
  <si>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</si>
  <si>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</si>
  <si>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</si>
  <si>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</si>
  <si>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</si>
  <si>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</si>
  <si>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</si>
  <si>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</si>
  <si>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</si>
  <si>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</si>
  <si>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</si>
  <si>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</si>
  <si>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</si>
  <si>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</si>
  <si>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</si>
  <si>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</si>
  <si>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</si>
  <si>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</si>
  <si>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</si>
  <si>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</si>
  <si>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</si>
  <si>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</si>
  <si>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</si>
  <si>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</si>
  <si>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</si>
  <si>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</si>
  <si>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</si>
  <si>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</si>
  <si>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</si>
  <si>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</si>
  <si>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</si>
  <si>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</si>
  <si>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</si>
  <si>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</si>
  <si>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</si>
  <si>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</si>
  <si>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</si>
  <si>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</si>
  <si>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</si>
  <si>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</si>
  <si>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</si>
  <si>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</si>
  <si>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</si>
  <si>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</si>
  <si>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</si>
  <si>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</si>
  <si>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</si>
  <si>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</si>
  <si>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</si>
  <si>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</si>
  <si>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</si>
  <si>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</si>
  <si>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</si>
  <si>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</si>
  <si>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</si>
  <si>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</si>
  <si>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</si>
  <si>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</si>
  <si>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</si>
  <si>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</si>
  <si>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</si>
  <si>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</si>
  <si>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</si>
  <si>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</si>
  <si>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</si>
  <si>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</si>
  <si>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</si>
  <si>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</si>
  <si>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</si>
  <si>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</si>
  <si>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</si>
  <si>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</si>
  <si>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</si>
  <si>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</si>
  <si>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</si>
  <si>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</si>
  <si>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</si>
  <si>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</si>
  <si>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</si>
  <si>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</si>
  <si>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</si>
  <si>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</si>
  <si>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</si>
  <si>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</si>
  <si>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</si>
  <si>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</si>
  <si>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</si>
  <si>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</si>
  <si>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</si>
  <si>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</si>
  <si>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</si>
  <si>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</si>
  <si>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</si>
  <si>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</si>
  <si>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</si>
  <si>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</si>
  <si>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</si>
  <si>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</si>
  <si>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</si>
  <si>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</si>
  <si>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</si>
  <si>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</si>
  <si>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</si>
  <si>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</si>
  <si>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</si>
  <si>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</si>
  <si>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</si>
  <si>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</si>
  <si>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</si>
  <si>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</si>
  <si>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</si>
  <si>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</si>
  <si>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</si>
  <si>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</si>
  <si>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</si>
  <si>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</si>
  <si>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</si>
  <si>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</si>
  <si>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</si>
  <si>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</si>
  <si>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</si>
  <si>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</si>
  <si>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</si>
  <si>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</si>
  <si>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</si>
  <si>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</si>
  <si>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</si>
  <si>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</si>
  <si>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</si>
  <si>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</si>
  <si>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</si>
  <si>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</si>
  <si>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</si>
  <si>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</si>
  <si>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</si>
  <si>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</si>
  <si>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</si>
  <si>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</si>
  <si>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</si>
  <si>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</si>
  <si>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</si>
  <si>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</si>
  <si>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</si>
  <si>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</si>
  <si>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</si>
  <si>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</si>
  <si>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</si>
  <si>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</si>
  <si>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</si>
  <si>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</si>
  <si>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</si>
  <si>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</si>
  <si>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</si>
  <si>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</si>
  <si>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</si>
  <si>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</si>
  <si>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</si>
  <si>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</si>
  <si>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</si>
  <si>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</si>
  <si>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</si>
  <si>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</si>
  <si>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</si>
  <si>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</si>
  <si>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</si>
  <si>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</si>
  <si>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</si>
  <si>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</si>
  <si>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</si>
  <si>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</si>
  <si>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</si>
  <si>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</si>
  <si>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</si>
  <si>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</si>
  <si>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</si>
  <si>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</si>
  <si>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</si>
  <si>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</si>
  <si>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</si>
  <si>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</si>
  <si>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</si>
  <si>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</si>
  <si>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</si>
  <si>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</si>
  <si>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</si>
  <si>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</si>
  <si>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</si>
  <si>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</si>
  <si>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</si>
  <si>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</si>
  <si>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</si>
  <si>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</si>
  <si>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</si>
  <si>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</si>
  <si>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</si>
  <si>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</si>
  <si>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</si>
  <si>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</si>
  <si>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</si>
  <si>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</si>
  <si>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</si>
  <si>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</si>
  <si>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</si>
  <si>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</si>
  <si>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</si>
  <si>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</si>
  <si>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</si>
  <si>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</si>
  <si>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</si>
  <si>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</si>
  <si>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</si>
  <si>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</si>
  <si>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</si>
  <si>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</si>
  <si>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</si>
  <si>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</si>
  <si>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</si>
  <si>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</si>
  <si>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</si>
  <si>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</si>
  <si>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</si>
  <si>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</si>
  <si>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</si>
  <si>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</si>
  <si>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</si>
  <si>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</si>
  <si>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</si>
  <si>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</si>
  <si>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</si>
  <si>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</si>
  <si>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</si>
  <si>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</si>
  <si>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</si>
  <si>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</si>
  <si>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</si>
  <si>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</si>
  <si>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</si>
  <si>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</si>
  <si>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</si>
  <si>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</si>
  <si>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</si>
  <si>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</si>
  <si>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</si>
  <si>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</si>
  <si>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</si>
  <si>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</si>
  <si>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</si>
  <si>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</si>
  <si>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</si>
  <si>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</si>
  <si>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</si>
  <si>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</si>
  <si>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</si>
  <si>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</si>
  <si>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</si>
  <si>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</si>
  <si>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</si>
  <si>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</si>
  <si>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</si>
  <si>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</si>
  <si>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</si>
  <si>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</si>
  <si>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</si>
  <si>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</si>
  <si>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</si>
  <si>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</si>
  <si>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</si>
  <si>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</si>
  <si>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</si>
  <si>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</si>
  <si>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</si>
  <si>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</si>
  <si>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</si>
  <si>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</si>
  <si>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</si>
  <si>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</si>
  <si>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</si>
  <si>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</si>
  <si>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</si>
  <si>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</si>
  <si>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</si>
  <si>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</si>
  <si>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</si>
  <si>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</si>
  <si>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</si>
  <si>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</si>
  <si>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</si>
  <si>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</si>
  <si>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</si>
  <si>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</si>
  <si>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</si>
  <si>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</si>
  <si>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</si>
  <si>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</si>
  <si>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</si>
  <si>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</si>
  <si>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</si>
  <si>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</si>
  <si>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</si>
  <si>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</si>
  <si>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</si>
  <si>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</si>
  <si>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</si>
  <si>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</si>
  <si>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</si>
  <si>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</si>
  <si>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</si>
  <si>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</si>
  <si>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</si>
  <si>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</si>
  <si>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</si>
  <si>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</si>
  <si>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</si>
  <si>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</si>
  <si>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</si>
  <si>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</si>
  <si>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</si>
  <si>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</si>
  <si>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</si>
  <si>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</si>
  <si>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</si>
  <si>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</si>
  <si>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</si>
  <si>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</si>
  <si>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</si>
  <si>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</si>
  <si>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</si>
  <si>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</si>
  <si>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</si>
  <si>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</si>
  <si>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</si>
  <si>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</si>
  <si>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</si>
  <si>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</si>
  <si>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</si>
  <si>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</si>
  <si>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</si>
  <si>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</si>
  <si>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</si>
  <si>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</si>
  <si>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</si>
  <si>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</si>
  <si>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</si>
  <si>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</si>
  <si>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</si>
  <si>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</si>
  <si>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</si>
  <si>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</si>
  <si>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</si>
  <si>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</si>
  <si>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</si>
  <si>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</si>
  <si>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</si>
  <si>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</si>
  <si>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</si>
  <si>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</si>
  <si>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</si>
  <si>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</si>
  <si>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</si>
  <si>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</si>
  <si>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</si>
  <si>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</si>
  <si>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</si>
  <si>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</si>
  <si>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</si>
  <si>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</si>
  <si>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</si>
  <si>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</si>
  <si>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</si>
  <si>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</si>
  <si>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</si>
  <si>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</si>
  <si>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</si>
  <si>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</si>
  <si>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</si>
  <si>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</si>
  <si>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</si>
  <si>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</si>
  <si>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</si>
  <si>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</si>
  <si>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</si>
  <si>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</si>
  <si>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</si>
  <si>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</si>
  <si>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</si>
  <si>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</si>
  <si>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</si>
  <si>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</si>
  <si>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</si>
  <si>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</si>
  <si>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</si>
  <si>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</si>
  <si>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</si>
  <si>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</si>
  <si>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</si>
  <si>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</si>
  <si>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</si>
  <si>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</si>
  <si>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</si>
  <si>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</si>
  <si>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</si>
  <si>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</si>
  <si>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</si>
  <si>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</si>
  <si>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</si>
  <si>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</si>
  <si>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</si>
  <si>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</si>
  <si>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</si>
  <si>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</si>
  <si>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</si>
  <si>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</si>
  <si>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</si>
  <si>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</si>
  <si>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</si>
  <si>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</si>
  <si>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</si>
  <si>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</si>
  <si>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</si>
  <si>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</si>
  <si>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</si>
  <si>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</si>
  <si>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</si>
  <si>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</si>
  <si>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</si>
  <si>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</si>
  <si>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</si>
  <si>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</si>
  <si>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</si>
  <si>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</si>
  <si>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</si>
  <si>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</si>
  <si>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</si>
  <si>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</si>
  <si>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</si>
  <si>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</si>
  <si>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</si>
  <si>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</si>
  <si>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</si>
  <si>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</si>
  <si>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</si>
  <si>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</si>
  <si>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</si>
  <si>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</si>
  <si>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</si>
  <si>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</si>
  <si>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</si>
  <si>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</si>
  <si>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</si>
  <si>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</si>
  <si>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</si>
  <si>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</si>
  <si>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</si>
  <si>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</si>
  <si>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</si>
  <si>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</si>
  <si>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</si>
  <si>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</si>
  <si>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</si>
  <si>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</si>
  <si>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</si>
  <si>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</si>
  <si>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</si>
  <si>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</si>
  <si>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</si>
  <si>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</si>
  <si>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</si>
  <si>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</si>
  <si>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</si>
  <si>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</si>
  <si>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</si>
  <si>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</si>
  <si>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</si>
  <si>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</si>
  <si>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</si>
  <si>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</si>
  <si>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</si>
  <si>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</si>
  <si>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</si>
  <si>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</si>
  <si>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</si>
  <si>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</si>
  <si>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</si>
  <si>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</si>
  <si>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</si>
  <si>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</si>
  <si>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</si>
  <si>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</si>
  <si>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</si>
  <si>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</si>
  <si>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</si>
  <si>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</si>
  <si>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</si>
  <si>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</si>
  <si>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</si>
  <si>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</si>
  <si>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</si>
  <si>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</si>
  <si>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</si>
  <si>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</si>
  <si>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</si>
  <si>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</si>
  <si>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</si>
  <si>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</si>
  <si>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</si>
  <si>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</si>
  <si>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</si>
  <si>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</si>
  <si>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</si>
  <si>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</si>
  <si>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</si>
  <si>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</si>
  <si>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</si>
  <si>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</si>
  <si>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</si>
  <si>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</si>
  <si>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</si>
  <si>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</si>
  <si>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</si>
  <si>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</si>
  <si>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</si>
  <si>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</si>
  <si>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</si>
  <si>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</si>
  <si>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</si>
  <si>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</si>
  <si>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</si>
  <si>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</si>
  <si>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</si>
  <si>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</si>
  <si>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</si>
  <si>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</si>
  <si>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</si>
  <si>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</si>
  <si>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</si>
  <si>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</si>
  <si>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</si>
  <si>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</si>
  <si>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</si>
  <si>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</si>
  <si>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</si>
  <si>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</si>
  <si>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</si>
  <si>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</si>
  <si>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</si>
  <si>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</si>
  <si>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</si>
  <si>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</si>
  <si>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</si>
  <si>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</si>
  <si>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</si>
  <si>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</si>
  <si>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</si>
  <si>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</si>
  <si>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</si>
  <si>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</si>
  <si>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</si>
  <si>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</si>
  <si>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</si>
  <si>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</si>
  <si>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</si>
  <si>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</si>
  <si>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</si>
  <si>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</si>
  <si>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</si>
  <si>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</si>
  <si>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</si>
  <si>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</si>
  <si>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</si>
  <si>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</si>
  <si>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</si>
  <si>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</si>
  <si>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</si>
  <si>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</si>
  <si>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</si>
  <si>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</si>
  <si>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</si>
  <si>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</si>
  <si>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</si>
  <si>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</si>
  <si>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</si>
  <si>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</si>
  <si>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</si>
  <si>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</si>
  <si>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</si>
  <si>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</si>
  <si>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</si>
  <si>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</si>
  <si>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</si>
  <si>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</si>
  <si>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</si>
  <si>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</si>
  <si>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</si>
  <si>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</si>
  <si>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</si>
  <si>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</si>
  <si>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</si>
  <si>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</si>
  <si>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</si>
  <si>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</si>
  <si>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</si>
  <si>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</si>
  <si>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</si>
  <si>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</si>
  <si>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</si>
  <si>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</si>
  <si>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</si>
  <si>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</si>
  <si>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</si>
  <si>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</si>
  <si>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</si>
  <si>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</si>
  <si>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</si>
  <si>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</si>
  <si>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</si>
  <si>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</si>
  <si>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</si>
  <si>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</si>
  <si>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</si>
  <si>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</si>
  <si>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</si>
  <si>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</si>
  <si>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</si>
  <si>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</si>
  <si>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</si>
  <si>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</si>
  <si>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</si>
  <si>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</si>
  <si>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</si>
  <si>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</si>
  <si>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</si>
  <si>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</si>
  <si>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</si>
  <si>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</si>
  <si>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</si>
  <si>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</si>
  <si>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</si>
  <si>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</si>
  <si>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</si>
  <si>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</si>
  <si>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</si>
  <si>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</si>
  <si>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</si>
  <si>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</si>
  <si>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</si>
  <si>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</si>
  <si>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</si>
  <si>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</si>
  <si>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</si>
  <si>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</si>
  <si>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</si>
  <si>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</si>
  <si>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</si>
  <si>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</si>
  <si>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</si>
  <si>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</si>
  <si>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</si>
  <si>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</si>
  <si>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</si>
  <si>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</si>
  <si>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</si>
  <si>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</si>
  <si>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</si>
  <si>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</si>
  <si>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</si>
  <si>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</si>
  <si>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</si>
  <si>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</si>
  <si>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</si>
  <si>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</si>
  <si>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</si>
  <si>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</si>
  <si>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</si>
  <si>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</si>
  <si>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</si>
  <si>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</si>
  <si>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</si>
  <si>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</si>
  <si>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</si>
  <si>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</si>
  <si>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</si>
  <si>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</si>
  <si>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</si>
  <si>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</si>
  <si>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</si>
  <si>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</si>
  <si>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</si>
  <si>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</si>
  <si>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</si>
  <si>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</si>
  <si>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</si>
  <si>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</si>
  <si>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</si>
  <si>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</si>
  <si>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</si>
  <si>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</si>
  <si>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</si>
  <si>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</si>
  <si>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</si>
  <si>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</si>
  <si>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</si>
  <si>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</si>
  <si>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</si>
  <si>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</si>
  <si>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</si>
  <si>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</si>
  <si>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</si>
  <si>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</si>
  <si>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</si>
  <si>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</si>
  <si>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</si>
  <si>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</si>
  <si>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</si>
  <si>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</si>
  <si>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</si>
  <si>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</si>
  <si>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</si>
  <si>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</si>
  <si>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</si>
  <si>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</si>
  <si>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</si>
  <si>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</si>
  <si>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</si>
  <si>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</si>
  <si>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</si>
  <si>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</si>
  <si>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</si>
  <si>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</si>
  <si>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</si>
  <si>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</si>
  <si>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</si>
  <si>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</si>
  <si>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</si>
  <si>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</si>
  <si>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</si>
  <si>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</si>
  <si>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</si>
  <si>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</si>
  <si>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</si>
  <si>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</si>
  <si>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</si>
  <si>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</si>
  <si>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</si>
  <si>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</si>
  <si>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</si>
  <si>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</si>
  <si>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</si>
  <si>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</si>
  <si>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</si>
  <si>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</si>
  <si>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</si>
  <si>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</si>
  <si>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</si>
  <si>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</si>
  <si>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</si>
  <si>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</si>
  <si>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</si>
  <si>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</si>
  <si>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</si>
  <si>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</si>
  <si>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</si>
  <si>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</si>
  <si>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</si>
  <si>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</si>
  <si>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</si>
  <si>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</si>
  <si>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</si>
  <si>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</si>
  <si>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</si>
  <si>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</si>
  <si>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</si>
  <si>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</si>
  <si>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</si>
  <si>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</si>
  <si>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</si>
  <si>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</si>
  <si>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</si>
  <si>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</si>
  <si>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</si>
  <si>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</si>
  <si>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</si>
  <si>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</si>
  <si>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</si>
  <si>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</si>
  <si>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</si>
  <si>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</si>
  <si>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</si>
  <si>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</si>
  <si>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</si>
  <si>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</si>
  <si>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</si>
  <si>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</si>
  <si>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</si>
  <si>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</si>
  <si>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</si>
  <si>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</si>
  <si>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</si>
  <si>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</si>
  <si>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</si>
  <si>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</si>
  <si>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</si>
  <si>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</si>
  <si>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</si>
  <si>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</si>
  <si>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</si>
  <si>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</si>
  <si>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</si>
  <si>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</si>
  <si>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</si>
  <si>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</si>
  <si>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</si>
  <si>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</si>
  <si>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</si>
  <si>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</si>
  <si>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</si>
  <si>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</si>
  <si>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</si>
  <si>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</si>
  <si>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</si>
  <si>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</si>
  <si>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</si>
  <si>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</si>
  <si>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</si>
  <si>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</si>
  <si>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</si>
  <si>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</si>
  <si>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</si>
  <si>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</si>
  <si>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</si>
  <si>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</si>
  <si>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</si>
  <si>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</si>
  <si>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</si>
  <si>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</si>
  <si>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</si>
  <si>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</si>
  <si>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</si>
  <si>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</si>
  <si>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</si>
  <si>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</si>
  <si>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</si>
  <si>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</si>
  <si>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</si>
  <si>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</si>
  <si>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</si>
  <si>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</si>
  <si>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</si>
  <si>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</si>
  <si>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</si>
  <si>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</si>
  <si>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</si>
  <si>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</si>
  <si>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</si>
  <si>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</si>
  <si>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</si>
  <si>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</si>
  <si>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</si>
  <si>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</si>
  <si>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</si>
  <si>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</si>
  <si>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</si>
  <si>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</si>
  <si>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</si>
  <si>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</si>
  <si>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</si>
  <si>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</si>
  <si>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</si>
  <si>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</si>
  <si>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</si>
  <si>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</si>
  <si>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</si>
  <si>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</si>
  <si>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</si>
  <si>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</si>
  <si>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</si>
  <si>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</si>
  <si>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</si>
  <si>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</si>
  <si>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</si>
  <si>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</si>
  <si>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</si>
  <si>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</si>
  <si>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</si>
  <si>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</si>
  <si>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</si>
  <si>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</si>
  <si>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</si>
  <si>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</si>
  <si>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</si>
  <si>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</si>
  <si>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</si>
  <si>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</si>
  <si>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</si>
  <si>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</si>
  <si>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</si>
  <si>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</si>
  <si>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</si>
  <si>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</si>
  <si>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</si>
  <si>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</si>
  <si>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</si>
  <si>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</si>
  <si>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</si>
  <si>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</si>
  <si>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</si>
  <si>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</si>
  <si>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</si>
  <si>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</si>
  <si>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</si>
  <si>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</si>
  <si>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</si>
  <si>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</si>
  <si>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</si>
  <si>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</si>
  <si>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</si>
  <si>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</si>
  <si>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</si>
  <si>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</si>
  <si>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</si>
  <si>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</si>
  <si>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</si>
  <si>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</si>
  <si>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</si>
  <si>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</si>
  <si>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</si>
  <si>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</si>
  <si>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</si>
  <si>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</si>
  <si>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</si>
  <si>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</si>
  <si>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</si>
  <si>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</si>
  <si>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</si>
  <si>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</si>
  <si>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</si>
  <si>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</si>
  <si>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</si>
  <si>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</si>
  <si>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</si>
  <si>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</si>
  <si>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</si>
  <si>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</si>
  <si>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</si>
  <si>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</si>
  <si>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</si>
  <si>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</si>
  <si>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</si>
  <si>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</si>
  <si>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</si>
  <si>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</si>
  <si>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</si>
  <si>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</si>
  <si>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</si>
  <si>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</si>
  <si>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</si>
  <si>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</si>
  <si>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</si>
  <si>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</si>
  <si>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</si>
  <si>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</si>
  <si>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</si>
  <si>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</si>
  <si>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</si>
  <si>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</si>
  <si>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</si>
  <si>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</si>
  <si>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</si>
  <si>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</si>
  <si>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</si>
  <si>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</si>
  <si>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</si>
  <si>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</si>
  <si>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</si>
  <si>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</si>
  <si>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</si>
  <si>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</si>
  <si>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</si>
  <si>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</si>
  <si>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</si>
  <si>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</si>
  <si>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</si>
  <si>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</si>
  <si>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</si>
  <si>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</si>
  <si>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</si>
  <si>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</si>
  <si>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</si>
  <si>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</si>
  <si>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</si>
  <si>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</si>
  <si>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</si>
  <si>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</si>
  <si>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</si>
  <si>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</si>
  <si>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</si>
  <si>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</si>
  <si>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</si>
  <si>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</si>
  <si>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</si>
  <si>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</si>
  <si>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</si>
  <si>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</si>
  <si>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</si>
  <si>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</si>
  <si>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</si>
  <si>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</si>
  <si>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</si>
  <si>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</si>
  <si>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</si>
  <si>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</si>
  <si>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</si>
  <si>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</si>
  <si>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</si>
  <si>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</si>
  <si>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</si>
  <si>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</si>
  <si>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</si>
  <si>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</si>
  <si>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</si>
  <si>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</si>
  <si>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</si>
  <si>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</si>
  <si>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</si>
  <si>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</si>
  <si>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</si>
  <si>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</si>
  <si>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</si>
  <si>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</si>
  <si>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</si>
  <si>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</si>
  <si>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</si>
  <si>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</si>
  <si>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</si>
  <si>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</si>
  <si>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</si>
  <si>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</si>
  <si>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</si>
  <si>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</si>
  <si>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</si>
  <si>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</si>
  <si>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</si>
  <si>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</si>
  <si>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</si>
  <si>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</si>
  <si>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</si>
  <si>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</si>
  <si>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</si>
  <si>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</si>
  <si>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</si>
  <si>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</si>
  <si>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</si>
  <si>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</si>
  <si>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</si>
  <si>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</si>
  <si>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</si>
  <si>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</si>
  <si>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</si>
  <si>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</si>
  <si>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</si>
  <si>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</si>
  <si>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</si>
  <si>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</si>
  <si>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</si>
  <si>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</si>
  <si>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</si>
  <si>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</si>
  <si>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</si>
  <si>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</si>
  <si>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</si>
  <si>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</si>
  <si>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</si>
  <si>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</si>
  <si>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</si>
  <si>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</si>
  <si>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</si>
  <si>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</si>
  <si>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</si>
  <si>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</si>
  <si>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</si>
  <si>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</si>
  <si>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</si>
  <si>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</si>
  <si>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</si>
  <si>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</si>
  <si>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</si>
  <si>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</si>
  <si>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</si>
  <si>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</si>
  <si>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</si>
  <si>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</si>
  <si>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</si>
  <si>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</si>
  <si>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</si>
  <si>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</si>
  <si>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</si>
  <si>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</si>
  <si>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</si>
  <si>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</si>
  <si>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</si>
  <si>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</si>
  <si>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</si>
  <si>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</si>
  <si>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</si>
  <si>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</si>
  <si>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</si>
  <si>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</si>
  <si>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</si>
  <si>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</si>
  <si>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</si>
  <si>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</si>
  <si>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</si>
  <si>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</si>
  <si>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</si>
  <si>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</si>
  <si>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</si>
  <si>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</si>
  <si>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</si>
  <si>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</si>
  <si>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</si>
  <si>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</si>
  <si>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</si>
  <si>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</si>
  <si>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</si>
  <si>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</si>
  <si>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</si>
  <si>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</si>
  <si>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</si>
  <si>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</si>
  <si>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</si>
  <si>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</si>
  <si>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</si>
  <si>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</si>
  <si>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</si>
  <si>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</si>
  <si>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</si>
  <si>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</si>
  <si>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</si>
  <si>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</si>
  <si>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</si>
  <si>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</si>
  <si>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</si>
  <si>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</si>
  <si>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</si>
  <si>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</si>
  <si>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</si>
  <si>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</si>
  <si>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</si>
  <si>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</si>
  <si>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</si>
  <si>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</si>
  <si>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</si>
  <si>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</si>
  <si>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</si>
  <si>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</si>
  <si>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</si>
  <si>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</si>
  <si>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</si>
  <si>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</si>
  <si>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</si>
  <si>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</si>
  <si>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</si>
  <si>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</si>
  <si>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</si>
  <si>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</si>
  <si>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</si>
  <si>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</si>
  <si>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</si>
  <si>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</si>
  <si>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</si>
  <si>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</si>
  <si>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</si>
  <si>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</si>
  <si>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</si>
  <si>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</si>
  <si>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</si>
  <si>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</si>
  <si>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</si>
  <si>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</si>
  <si>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</si>
  <si>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</si>
  <si>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</si>
  <si>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</si>
  <si>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</si>
  <si>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</si>
  <si>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</si>
  <si>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</si>
  <si>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</si>
  <si>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</si>
  <si>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</si>
  <si>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</si>
  <si>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</si>
  <si>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</si>
  <si>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</si>
  <si>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</si>
  <si>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</si>
  <si>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</si>
  <si>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</si>
  <si>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</si>
  <si>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</si>
  <si>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</si>
  <si>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</si>
  <si>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</si>
  <si>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</si>
  <si>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</si>
  <si>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</si>
  <si>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</si>
  <si>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</si>
  <si>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</si>
  <si>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</si>
  <si>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</si>
  <si>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</si>
  <si>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</si>
  <si>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</si>
  <si>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</si>
  <si>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</si>
  <si>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</si>
  <si>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</si>
  <si>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</si>
  <si>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</si>
  <si>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</si>
  <si>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</si>
  <si>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</si>
  <si>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</si>
  <si>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</si>
  <si>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</si>
  <si>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</si>
  <si>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</si>
  <si>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</si>
  <si>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</si>
  <si>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</si>
  <si>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</si>
  <si>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</si>
  <si>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</si>
  <si>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</si>
  <si>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</si>
  <si>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</si>
  <si>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</si>
  <si>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</si>
  <si>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</si>
  <si>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</si>
  <si>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</si>
  <si>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</si>
  <si>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</si>
  <si>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</si>
  <si>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</si>
  <si>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</si>
  <si>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</si>
  <si>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</si>
  <si>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</si>
  <si>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</si>
  <si>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</si>
  <si>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</si>
  <si>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</si>
  <si>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</si>
  <si>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</si>
  <si>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</si>
  <si>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</si>
  <si>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</si>
  <si>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</si>
  <si>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</si>
  <si>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</si>
  <si>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</si>
  <si>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</si>
  <si>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</si>
  <si>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</si>
  <si>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</si>
  <si>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</si>
  <si>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</si>
  <si>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</si>
  <si>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</si>
  <si>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</si>
  <si>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</si>
  <si>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</si>
  <si>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</si>
  <si>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</si>
  <si>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</si>
  <si>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</si>
  <si>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</si>
  <si>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</si>
  <si>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</si>
  <si>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</si>
  <si>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</si>
  <si>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</si>
  <si>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</si>
  <si>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</si>
  <si>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</si>
  <si>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</si>
  <si>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</si>
  <si>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</si>
  <si>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</si>
  <si>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</si>
  <si>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</si>
  <si>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</si>
  <si>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</si>
  <si>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</si>
  <si>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</si>
  <si>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</si>
  <si>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</si>
  <si>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</si>
  <si>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</si>
  <si>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</si>
  <si>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</si>
  <si>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</si>
  <si>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</si>
  <si>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</si>
  <si>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</si>
  <si>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</si>
  <si>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</si>
  <si>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</si>
  <si>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</si>
  <si>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</si>
  <si>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</si>
  <si>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</si>
  <si>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</si>
  <si>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</si>
  <si>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</si>
  <si>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</si>
  <si>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</si>
  <si>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</si>
  <si>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</si>
  <si>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</si>
  <si>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</si>
  <si>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</si>
  <si>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</si>
  <si>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</si>
  <si>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</si>
  <si>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</si>
  <si>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</si>
  <si>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</si>
  <si>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</si>
  <si>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</si>
  <si>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</si>
  <si>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</si>
  <si>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</si>
  <si>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</si>
  <si>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</si>
  <si>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</si>
  <si>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</si>
  <si>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</si>
  <si>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</si>
  <si>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</si>
  <si>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</si>
  <si>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</si>
  <si>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</si>
  <si>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</si>
  <si>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</si>
  <si>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</si>
  <si>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</si>
  <si>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</si>
  <si>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</si>
  <si>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</si>
  <si>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</si>
  <si>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</si>
  <si>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</si>
  <si>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</si>
  <si>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</si>
  <si>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</si>
  <si>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</si>
  <si>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</si>
  <si>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</si>
  <si>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</si>
  <si>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</si>
  <si>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</si>
  <si>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</si>
  <si>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</si>
  <si>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</si>
  <si>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</si>
  <si>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</si>
  <si>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</si>
  <si>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</si>
  <si>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</si>
  <si>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</si>
  <si>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</si>
  <si>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</si>
  <si>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</si>
  <si>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</si>
  <si>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</si>
  <si>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</si>
  <si>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</si>
  <si>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</si>
  <si>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</si>
  <si>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</si>
  <si>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</si>
  <si>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</si>
  <si>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</si>
  <si>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</si>
  <si>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</si>
  <si>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</si>
  <si>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</si>
  <si>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</si>
  <si>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</si>
  <si>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</si>
  <si>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</si>
  <si>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</si>
  <si>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</si>
  <si>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</si>
  <si>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</si>
  <si>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</si>
  <si>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</si>
  <si>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</si>
  <si>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</si>
  <si>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</si>
  <si>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</si>
  <si>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</si>
  <si>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</si>
  <si>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</si>
  <si>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</si>
  <si>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</si>
  <si>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</si>
  <si>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</si>
  <si>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</si>
  <si>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</si>
  <si>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</si>
  <si>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</si>
  <si>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</si>
  <si>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</si>
  <si>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</si>
  <si>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</si>
  <si>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</si>
  <si>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</si>
  <si>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</si>
  <si>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</si>
  <si>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</si>
  <si>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</si>
  <si>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</si>
  <si>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</si>
  <si>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</si>
  <si>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</si>
  <si>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</si>
  <si>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</si>
  <si>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</si>
  <si>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</si>
  <si>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</si>
  <si>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</si>
  <si>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</si>
  <si>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</si>
  <si>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</si>
  <si>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</si>
  <si>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</si>
  <si>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</si>
  <si>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</si>
  <si>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</si>
  <si>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</si>
  <si>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</si>
  <si>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</si>
  <si>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</si>
  <si>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</si>
  <si>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</si>
  <si>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</si>
  <si>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</si>
  <si>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</si>
  <si>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</si>
  <si>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</si>
  <si>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</si>
  <si>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</si>
  <si>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</si>
  <si>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</si>
  <si>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</si>
  <si>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</si>
  <si>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</si>
  <si>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</si>
  <si>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</si>
  <si>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</si>
  <si>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</si>
  <si>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</si>
  <si>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</si>
  <si>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</si>
  <si>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</si>
  <si>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</si>
  <si>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</si>
  <si>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</si>
  <si>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</si>
  <si>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</si>
  <si>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</si>
  <si>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</si>
  <si>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</si>
  <si>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</si>
  <si>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</si>
  <si>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</si>
  <si>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</si>
  <si>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</si>
  <si>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</si>
  <si>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</si>
  <si>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</si>
  <si>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</si>
  <si>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</si>
  <si>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</si>
  <si>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</si>
  <si>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</si>
  <si>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</si>
  <si>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</si>
  <si>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</si>
  <si>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</si>
  <si>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</si>
  <si>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</si>
  <si>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</si>
  <si>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</si>
  <si>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</si>
  <si>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</si>
  <si>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</si>
  <si>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</si>
  <si>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</si>
  <si>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</si>
  <si>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</si>
  <si>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</si>
  <si>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</si>
  <si>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</si>
  <si>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</si>
  <si>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</si>
  <si>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</si>
  <si>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</si>
  <si>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</si>
  <si>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</si>
  <si>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</si>
  <si>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</si>
  <si>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</si>
  <si>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</si>
  <si>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</si>
  <si>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</si>
  <si>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</si>
  <si>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</si>
  <si>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</si>
  <si>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</si>
  <si>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</si>
  <si>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</si>
  <si>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</si>
  <si>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</si>
  <si>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</si>
  <si>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</si>
  <si>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</si>
  <si>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</si>
  <si>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</si>
  <si>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</si>
  <si>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</si>
  <si>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</si>
  <si>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</si>
  <si>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</si>
  <si>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</si>
  <si>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</si>
  <si>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</si>
  <si>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</si>
  <si>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</si>
  <si>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</si>
  <si>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</si>
  <si>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</si>
  <si>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</si>
  <si>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</si>
  <si>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</si>
  <si>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</si>
  <si>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</si>
  <si>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</si>
  <si>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</si>
  <si>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</si>
  <si>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</si>
  <si>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</si>
  <si>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</si>
  <si>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</si>
  <si>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</si>
  <si>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</si>
  <si>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</si>
  <si>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</si>
  <si>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</si>
  <si>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</si>
  <si>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</si>
  <si>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</si>
  <si>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</si>
  <si>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</si>
  <si>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</si>
  <si>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</si>
  <si>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</si>
  <si>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</si>
  <si>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</si>
  <si>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</si>
  <si>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</si>
  <si>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</si>
  <si>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</si>
  <si>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</si>
  <si>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</si>
  <si>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</si>
  <si>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</si>
  <si>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</si>
  <si>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</si>
  <si>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</si>
  <si>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</si>
  <si>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</si>
  <si>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</si>
  <si>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</si>
  <si>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</si>
  <si>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</si>
  <si>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</si>
  <si>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</si>
  <si>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</si>
  <si>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</si>
  <si>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</si>
  <si>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</si>
  <si>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</si>
  <si>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</si>
  <si>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</si>
  <si>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</si>
  <si>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</si>
  <si>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</si>
  <si>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</si>
  <si>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</si>
  <si>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</si>
  <si>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</si>
  <si>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</si>
  <si>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</si>
  <si>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</si>
  <si>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</si>
  <si>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</si>
  <si>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</si>
  <si>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</si>
  <si>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</si>
  <si>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</si>
  <si>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</si>
  <si>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</si>
  <si>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</si>
  <si>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</si>
  <si>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</si>
  <si>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</si>
  <si>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</si>
  <si>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</si>
  <si>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</si>
  <si>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</si>
  <si>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</si>
  <si>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</si>
  <si>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</si>
  <si>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</si>
  <si>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</si>
  <si>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</si>
  <si>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</si>
  <si>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</si>
  <si>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</si>
  <si>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</si>
  <si>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</si>
  <si>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</si>
  <si>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</si>
  <si>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</si>
  <si>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</si>
  <si>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</si>
  <si>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</si>
  <si>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</si>
  <si>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</si>
  <si>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</si>
  <si>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</si>
  <si>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</si>
  <si>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</si>
  <si>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</si>
  <si>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</si>
  <si>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</si>
  <si>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</si>
  <si>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</si>
  <si>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</si>
  <si>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</si>
  <si>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</si>
  <si>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</si>
  <si>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</si>
  <si>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</si>
  <si>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</si>
  <si>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</si>
  <si>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</si>
  <si>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</si>
  <si>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</si>
  <si>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</si>
  <si>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</si>
  <si>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</si>
  <si>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</si>
  <si>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</si>
  <si>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</si>
  <si>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</si>
  <si>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</si>
  <si>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</si>
  <si>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</si>
  <si>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</si>
  <si>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</si>
  <si>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</si>
  <si>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</si>
  <si>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</si>
  <si>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</si>
  <si>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</si>
  <si>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</si>
  <si>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</si>
  <si>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</si>
  <si>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</si>
  <si>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</si>
  <si>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</si>
  <si>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</si>
  <si>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</si>
  <si>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</si>
  <si>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</si>
  <si>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</si>
  <si>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</si>
  <si>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</si>
  <si>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</si>
  <si>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</si>
  <si>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</si>
  <si>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</si>
  <si>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</si>
  <si>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</si>
  <si>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</si>
  <si>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</si>
  <si>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</si>
  <si>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</si>
  <si>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</si>
  <si>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</si>
  <si>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</si>
  <si>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</si>
  <si>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</si>
  <si>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</si>
  <si>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</si>
  <si>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</si>
  <si>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</si>
  <si>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</si>
  <si>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</si>
  <si>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</si>
  <si>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</si>
  <si>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</si>
  <si>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</si>
  <si>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</si>
  <si>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</si>
  <si>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</si>
  <si>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</si>
  <si>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</si>
  <si>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</si>
  <si>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</si>
  <si>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</si>
  <si>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</si>
  <si>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</si>
  <si>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</si>
  <si>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</si>
  <si>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</si>
  <si>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</si>
  <si>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</si>
  <si>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</si>
  <si>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</si>
  <si>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</si>
  <si>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</si>
  <si>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</si>
  <si>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</si>
  <si>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</si>
  <si>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</si>
  <si>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</si>
  <si>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</si>
  <si>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</si>
  <si>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</si>
  <si>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</si>
  <si>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</si>
  <si>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</si>
  <si>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</si>
  <si>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</si>
  <si>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</si>
  <si>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</si>
  <si>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</si>
  <si>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</si>
  <si>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</si>
  <si>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</si>
  <si>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</si>
  <si>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</si>
  <si>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</si>
  <si>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</si>
  <si>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</si>
  <si>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</si>
  <si>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</si>
  <si>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</si>
  <si>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</si>
  <si>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</si>
  <si>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</si>
  <si>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</si>
  <si>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</si>
  <si>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</si>
  <si>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</si>
  <si>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</si>
  <si>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</si>
  <si>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</si>
  <si>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</si>
  <si>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</si>
  <si>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</si>
  <si>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</si>
  <si>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</si>
  <si>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</si>
  <si>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</si>
  <si>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</si>
  <si>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</si>
  <si>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</si>
  <si>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</si>
  <si>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</si>
  <si>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</si>
  <si>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</si>
  <si>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</si>
  <si>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</si>
  <si>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</si>
  <si>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</si>
  <si>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</si>
  <si>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</si>
  <si>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</si>
  <si>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</si>
  <si>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</si>
  <si>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</si>
  <si>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</si>
  <si>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</si>
  <si>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</si>
  <si>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</si>
  <si>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</si>
  <si>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</si>
  <si>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</si>
  <si>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</si>
  <si>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</si>
  <si>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</si>
  <si>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</si>
  <si>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</si>
  <si>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</si>
  <si>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</si>
  <si>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</si>
  <si>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</si>
  <si>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</si>
  <si>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</si>
  <si>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</si>
  <si>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</si>
  <si>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</si>
  <si>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</si>
  <si>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</si>
  <si>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</si>
  <si>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</si>
  <si>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</si>
  <si>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</si>
  <si>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</si>
  <si>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</si>
  <si>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</si>
  <si>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</si>
  <si>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</si>
  <si>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</si>
  <si>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</si>
  <si>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</si>
  <si>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</si>
  <si>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</si>
  <si>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</si>
  <si>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</si>
  <si>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</si>
  <si>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</si>
  <si>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</si>
  <si>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</si>
  <si>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</si>
  <si>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</si>
  <si>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</si>
  <si>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</si>
  <si>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</si>
  <si>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</si>
  <si>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</si>
  <si>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</si>
  <si>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</si>
  <si>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</si>
  <si>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</si>
  <si>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</si>
  <si>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</si>
  <si>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</si>
  <si>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</si>
  <si>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</si>
  <si>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</si>
  <si>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</si>
  <si>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</si>
  <si>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</si>
  <si>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</si>
  <si>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</si>
  <si>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</si>
  <si>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</si>
  <si>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</si>
  <si>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</si>
  <si>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</si>
  <si>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</si>
  <si>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</si>
  <si>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</si>
  <si>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</si>
  <si>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</si>
  <si>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</si>
  <si>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</si>
  <si>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</si>
  <si>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</si>
  <si>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</si>
  <si>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</si>
  <si>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</si>
  <si>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</si>
  <si>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</si>
  <si>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</si>
  <si>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</si>
  <si>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</si>
  <si>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</si>
  <si>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</si>
  <si>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</si>
  <si>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</si>
  <si>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</si>
  <si>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</si>
  <si>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</si>
  <si>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</si>
  <si>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</si>
  <si>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</si>
  <si>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</si>
  <si>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</si>
  <si>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</si>
  <si>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</si>
  <si>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</si>
  <si>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</si>
  <si>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</si>
  <si>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</si>
  <si>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</si>
  <si>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</si>
  <si>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</si>
  <si>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</si>
  <si>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</si>
  <si>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</si>
  <si>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</si>
  <si>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</si>
  <si>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</si>
  <si>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</si>
  <si>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</si>
  <si>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</si>
  <si>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</si>
  <si>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</si>
  <si>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</si>
  <si>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</si>
  <si>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</si>
  <si>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</si>
  <si>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</si>
  <si>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</si>
  <si>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</si>
  <si>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</si>
  <si>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</si>
  <si>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</si>
  <si>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</si>
  <si>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</si>
  <si>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</si>
  <si>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</si>
  <si>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</si>
  <si>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</si>
  <si>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</si>
  <si>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</si>
  <si>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</si>
  <si>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</si>
  <si>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</si>
  <si>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</si>
  <si>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</si>
  <si>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</si>
  <si>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</si>
  <si>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</si>
  <si>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</si>
  <si>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</si>
  <si>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</si>
  <si>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</si>
  <si>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</si>
  <si>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</si>
  <si>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</si>
  <si>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</si>
  <si>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</si>
  <si>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</si>
  <si>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</si>
  <si>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</si>
  <si>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</si>
  <si>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</si>
  <si>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</si>
  <si>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</si>
  <si>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</si>
  <si>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</si>
  <si>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</si>
  <si>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</si>
  <si>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</si>
  <si>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</si>
  <si>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</si>
  <si>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</si>
  <si>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</si>
  <si>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</si>
  <si>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</si>
  <si>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</si>
  <si>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</si>
  <si>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</si>
  <si>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</si>
  <si>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</si>
  <si>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</si>
  <si>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</si>
  <si>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</si>
  <si>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</si>
  <si>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</si>
  <si>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</si>
  <si>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</si>
  <si>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</si>
  <si>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</si>
  <si>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</si>
  <si>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</si>
  <si>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</si>
  <si>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</si>
  <si>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</si>
  <si>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</si>
  <si>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</si>
  <si>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</si>
  <si>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</si>
  <si>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</si>
  <si>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</si>
  <si>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</si>
  <si>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</si>
  <si>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</si>
  <si>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</si>
  <si>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</si>
  <si>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</si>
  <si>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</si>
  <si>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</si>
  <si>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</si>
  <si>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</si>
  <si>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</si>
  <si>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</si>
  <si>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</si>
  <si>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</si>
  <si>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</si>
  <si>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</si>
  <si>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</si>
  <si>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</si>
  <si>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</si>
  <si>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</si>
  <si>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</si>
  <si>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</si>
  <si>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</si>
  <si>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</si>
  <si>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</si>
  <si>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</si>
  <si>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</si>
  <si>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</si>
  <si>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</si>
  <si>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</si>
  <si>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</si>
  <si>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</si>
  <si>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</si>
  <si>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</si>
  <si>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</si>
  <si>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</si>
  <si>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</si>
  <si>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</si>
  <si>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</si>
  <si>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</si>
  <si>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</si>
  <si>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</si>
  <si>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</si>
  <si>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</si>
  <si>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</si>
  <si>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</si>
  <si>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</si>
  <si>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</si>
  <si>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</si>
  <si>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</si>
  <si>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</si>
  <si>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</si>
  <si>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</si>
  <si>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</si>
  <si>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</si>
  <si>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</si>
  <si>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</si>
  <si>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</si>
  <si>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</si>
  <si>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</si>
  <si>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</si>
  <si>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</si>
  <si>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</si>
  <si>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</si>
  <si>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</si>
  <si>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</si>
  <si>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</si>
  <si>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</si>
  <si>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</si>
  <si>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</si>
  <si>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</si>
  <si>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</si>
  <si>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</si>
  <si>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</si>
  <si>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</si>
  <si>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</si>
  <si>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</si>
  <si>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</si>
  <si>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</si>
  <si>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</si>
  <si>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</si>
  <si>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</si>
  <si>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</si>
  <si>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</si>
  <si>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</si>
  <si>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</si>
  <si>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</si>
  <si>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</si>
  <si>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</si>
  <si>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</si>
  <si>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</si>
  <si>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</si>
  <si>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</si>
  <si>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</si>
  <si>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</si>
  <si>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</si>
  <si>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</si>
  <si>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</si>
  <si>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</si>
  <si>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</si>
  <si>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</si>
  <si>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</si>
  <si>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</si>
  <si>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</si>
  <si>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</si>
  <si>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</si>
  <si>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</si>
  <si>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</si>
  <si>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</si>
  <si>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</si>
  <si>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</si>
  <si>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</si>
  <si>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</si>
  <si>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</si>
  <si>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</si>
  <si>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</si>
  <si>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</si>
  <si>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</si>
  <si>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</si>
  <si>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</si>
  <si>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</si>
  <si>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</si>
  <si>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</si>
  <si>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</si>
  <si>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</si>
  <si>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</si>
  <si>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</si>
  <si>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</si>
  <si>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</si>
  <si>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</si>
  <si>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</si>
  <si>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</si>
  <si>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</si>
  <si>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</si>
  <si>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</si>
  <si>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</si>
  <si>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</si>
  <si>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</si>
  <si>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</si>
  <si>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</si>
  <si>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</si>
  <si>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</si>
  <si>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</si>
  <si>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</si>
  <si>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</si>
  <si>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</si>
  <si>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</si>
  <si>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</si>
  <si>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</si>
  <si>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</si>
  <si>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</si>
  <si>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</si>
  <si>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</si>
  <si>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</si>
  <si>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</si>
  <si>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</si>
  <si>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</si>
  <si>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</si>
  <si>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</si>
  <si>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</si>
  <si>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</si>
  <si>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</si>
  <si>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</si>
  <si>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</si>
  <si>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</si>
  <si>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</si>
  <si>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</si>
  <si>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</si>
  <si>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</si>
  <si>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</si>
  <si>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</si>
  <si>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</si>
  <si>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</si>
  <si>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</si>
  <si>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</si>
  <si>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</si>
  <si>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</si>
  <si>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</si>
  <si>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</si>
  <si>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</si>
  <si>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</si>
  <si>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</si>
  <si>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</si>
  <si>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</si>
  <si>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</si>
  <si>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</si>
  <si>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</si>
  <si>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</si>
  <si>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</si>
  <si>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</si>
  <si>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</si>
  <si>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</si>
  <si>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</si>
  <si>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</si>
  <si>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</si>
  <si>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</si>
  <si>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</si>
  <si>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</si>
  <si>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</si>
  <si>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</si>
  <si>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</si>
  <si>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</si>
  <si>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</si>
  <si>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</si>
  <si>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</si>
  <si>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</si>
  <si>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</si>
  <si>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</si>
  <si>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</si>
  <si>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</si>
  <si>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</si>
  <si>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</si>
  <si>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</si>
  <si>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</si>
  <si>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</si>
  <si>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</si>
  <si>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</si>
  <si>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</si>
  <si>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</si>
  <si>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</si>
  <si>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</si>
  <si>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</si>
  <si>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</si>
  <si>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</si>
  <si>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</si>
  <si>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</si>
  <si>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</si>
  <si>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</si>
  <si>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</si>
  <si>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</si>
  <si>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</si>
  <si>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</si>
  <si>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</si>
  <si>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</si>
  <si>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</si>
  <si>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</si>
  <si>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</si>
  <si>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</si>
  <si>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</si>
  <si>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</si>
  <si>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</si>
  <si>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</si>
  <si>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</si>
  <si>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</si>
  <si>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</si>
  <si>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</si>
  <si>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</si>
  <si>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</si>
  <si>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</si>
  <si>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</si>
  <si>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</si>
  <si>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</si>
  <si>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</si>
  <si>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</si>
  <si>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</si>
  <si>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</si>
  <si>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</si>
  <si>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</si>
  <si>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</si>
  <si>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</si>
  <si>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</si>
  <si>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</si>
  <si>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</si>
  <si>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</si>
  <si>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</si>
  <si>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</si>
  <si>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</si>
  <si>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</si>
  <si>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</si>
  <si>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</si>
  <si>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</si>
  <si>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</si>
  <si>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</si>
  <si>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</si>
  <si>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</si>
  <si>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</si>
  <si>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</si>
  <si>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</si>
  <si>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</si>
  <si>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</si>
  <si>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</si>
  <si>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</si>
  <si>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</si>
  <si>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</si>
  <si>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</si>
  <si>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</si>
  <si>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</si>
  <si>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</si>
  <si>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</si>
  <si>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</si>
  <si>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</si>
  <si>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</si>
  <si>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</si>
  <si>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</si>
  <si>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</si>
  <si>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</si>
  <si>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</si>
  <si>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</si>
  <si>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</si>
  <si>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</si>
  <si>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</si>
  <si>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</si>
  <si>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</si>
  <si>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</si>
  <si>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</si>
  <si>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</si>
  <si>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</si>
  <si>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</si>
  <si>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</si>
  <si>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</si>
  <si>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</si>
  <si>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</si>
  <si>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</si>
  <si>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</si>
  <si>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</si>
  <si>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</si>
  <si>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</si>
  <si>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</si>
  <si>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</si>
  <si>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</si>
  <si>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</si>
  <si>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</si>
  <si>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</si>
  <si>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</si>
  <si>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</si>
  <si>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</si>
  <si>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</si>
  <si>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</si>
  <si>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</si>
  <si>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</si>
  <si>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</si>
  <si>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</si>
  <si>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</si>
  <si>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</si>
  <si>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</si>
  <si>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</si>
  <si>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</si>
  <si>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</si>
  <si>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</si>
  <si>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</si>
  <si>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</si>
  <si>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</si>
  <si>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</si>
  <si>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</si>
  <si>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</si>
  <si>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</si>
  <si>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</si>
  <si>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</si>
  <si>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</si>
  <si>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</si>
  <si>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</si>
  <si>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</si>
  <si>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</si>
  <si>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</si>
  <si>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</si>
  <si>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</si>
  <si>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</si>
  <si>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</si>
  <si>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</si>
  <si>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</si>
  <si>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</si>
  <si>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</si>
  <si>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</si>
  <si>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</si>
  <si>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</si>
  <si>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</si>
  <si>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</si>
  <si>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</si>
  <si>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</si>
  <si>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</si>
  <si>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</si>
  <si>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</si>
  <si>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</si>
  <si>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</si>
  <si>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</si>
  <si>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</si>
  <si>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</si>
  <si>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</si>
  <si>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</si>
  <si>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</si>
  <si>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</si>
  <si>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</si>
  <si>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</si>
  <si>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</si>
  <si>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</si>
  <si>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</si>
  <si>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</si>
  <si>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</si>
  <si>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</si>
  <si>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</si>
  <si>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</si>
  <si>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</si>
  <si>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</si>
  <si>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</si>
  <si>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</si>
  <si>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</si>
  <si>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</si>
  <si>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</si>
  <si>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</si>
  <si>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</si>
  <si>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</si>
  <si>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</si>
  <si>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</si>
  <si>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</si>
  <si>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</si>
  <si>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</si>
  <si>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</si>
  <si>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</si>
  <si>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</si>
  <si>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</si>
  <si>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</si>
  <si>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</si>
  <si>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</si>
  <si>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</si>
  <si>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</si>
  <si>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</si>
  <si>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</si>
  <si>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</si>
  <si>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</si>
  <si>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</si>
  <si>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</si>
  <si>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</si>
  <si>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</si>
  <si>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</si>
  <si>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</si>
  <si>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</si>
  <si>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</si>
  <si>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</si>
  <si>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</si>
  <si>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</si>
  <si>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</si>
  <si>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</si>
  <si>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</si>
  <si>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</si>
  <si>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</si>
  <si>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</si>
  <si>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</si>
  <si>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</si>
  <si>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</si>
  <si>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</si>
  <si>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</si>
  <si>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</si>
  <si>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</si>
  <si>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</si>
  <si>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</si>
  <si>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</si>
  <si>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</si>
  <si>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</si>
  <si>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</si>
  <si>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</si>
  <si>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</si>
  <si>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</si>
  <si>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</si>
  <si>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</si>
  <si>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</si>
  <si>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</si>
  <si>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</si>
  <si>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</si>
  <si>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</si>
  <si>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</si>
  <si>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</si>
  <si>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</si>
  <si>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</si>
  <si>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</si>
  <si>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</si>
  <si>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</si>
  <si>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</si>
  <si>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</si>
  <si>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</si>
  <si>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</si>
  <si>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</si>
  <si>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</si>
  <si>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</si>
  <si>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</si>
  <si>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</si>
  <si>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</si>
  <si>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</si>
  <si>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</si>
  <si>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</si>
  <si>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</si>
  <si>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</si>
  <si>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</si>
  <si>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</si>
  <si>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</si>
  <si>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</si>
  <si>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</si>
  <si>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</si>
  <si>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</si>
  <si>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</si>
  <si>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</si>
  <si>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</si>
  <si>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</si>
  <si>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</si>
  <si>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</si>
  <si>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</si>
  <si>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</si>
  <si>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</si>
  <si>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</si>
  <si>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</si>
  <si>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</si>
  <si>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</si>
  <si>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</si>
  <si>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</si>
  <si>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</si>
  <si>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</si>
  <si>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</si>
  <si>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</si>
  <si>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</si>
  <si>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</si>
  <si>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</si>
  <si>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</si>
  <si>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</si>
  <si>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</si>
  <si>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</si>
  <si>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</si>
  <si>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</si>
  <si>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</si>
  <si>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</si>
  <si>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</si>
  <si>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</si>
  <si>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</si>
  <si>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</si>
  <si>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</si>
  <si>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</si>
  <si>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</si>
  <si>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</si>
  <si>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</si>
  <si>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</si>
  <si>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</si>
  <si>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</si>
  <si>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</si>
  <si>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</si>
  <si>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</si>
  <si>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</si>
  <si>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</si>
  <si>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</si>
  <si>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</si>
  <si>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</si>
  <si>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</si>
  <si>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</si>
  <si>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</si>
  <si>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</si>
  <si>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</si>
  <si>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</si>
  <si>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</si>
  <si>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</si>
  <si>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</si>
  <si>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</si>
  <si>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</si>
  <si>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</si>
  <si>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</si>
  <si>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</si>
  <si>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</si>
  <si>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</si>
  <si>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</si>
  <si>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</si>
  <si>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</si>
  <si>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</si>
  <si>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</si>
  <si>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</si>
  <si>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</si>
  <si>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</si>
  <si>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</si>
  <si>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</si>
  <si>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</si>
  <si>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</si>
  <si>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</si>
  <si>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</si>
  <si>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</si>
  <si>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</si>
  <si>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</si>
  <si>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</si>
  <si>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</si>
  <si>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</si>
  <si>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</si>
  <si>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</si>
  <si>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</si>
  <si>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</si>
  <si>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</si>
  <si>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</si>
  <si>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</si>
  <si>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</si>
  <si>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</si>
  <si>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</si>
  <si>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</si>
  <si>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</si>
  <si>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</si>
  <si>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</si>
  <si>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</si>
  <si>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</si>
  <si>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</si>
  <si>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</si>
  <si>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</si>
  <si>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</si>
  <si>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</si>
  <si>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</si>
  <si>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</si>
  <si>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</si>
  <si>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</si>
  <si>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</si>
  <si>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</si>
  <si>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</si>
  <si>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</si>
  <si>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</si>
  <si>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</si>
  <si>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</si>
  <si>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</si>
  <si>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</si>
  <si>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</si>
  <si>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</si>
  <si>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</si>
  <si>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</si>
  <si>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</si>
  <si>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</si>
  <si>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</si>
  <si>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</si>
  <si>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</si>
  <si>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</si>
  <si>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</si>
  <si>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</si>
  <si>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</si>
  <si>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</si>
  <si>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</si>
  <si>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</si>
  <si>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</si>
  <si>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</si>
  <si>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</si>
  <si>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</si>
  <si>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</si>
  <si>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</si>
  <si>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</si>
  <si>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</si>
  <si>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</si>
  <si>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</si>
  <si>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</si>
  <si>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</si>
  <si>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</si>
  <si>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</si>
  <si>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</si>
  <si>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</si>
  <si>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</si>
  <si>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</si>
  <si>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</si>
  <si>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</si>
  <si>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</si>
  <si>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</si>
  <si>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</si>
  <si>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</si>
  <si>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</si>
  <si>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</si>
  <si>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</si>
  <si>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</si>
  <si>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</si>
  <si>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</si>
  <si>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</si>
  <si>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</si>
  <si>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</si>
  <si>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</si>
  <si>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</si>
  <si>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</si>
  <si>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</si>
  <si>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</si>
  <si>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</si>
  <si>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</si>
  <si>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</si>
  <si>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</si>
  <si>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</si>
  <si>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</si>
  <si>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</si>
  <si>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</si>
  <si>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</si>
  <si>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</si>
  <si>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</si>
  <si>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</si>
  <si>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</si>
  <si>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</si>
  <si>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</si>
  <si>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</si>
  <si>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</si>
  <si>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</si>
  <si>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</si>
  <si>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</si>
  <si>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</si>
  <si>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</si>
  <si>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</si>
  <si>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</si>
  <si>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</si>
  <si>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</si>
  <si>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</si>
  <si>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</si>
  <si>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</si>
  <si>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</si>
  <si>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</si>
  <si>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</si>
  <si>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</si>
  <si>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</si>
  <si>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</si>
  <si>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</si>
  <si>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</si>
  <si>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</si>
  <si>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</si>
  <si>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</si>
  <si>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</si>
  <si>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</si>
  <si>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</si>
  <si>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</si>
  <si>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</si>
  <si>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</si>
  <si>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</si>
  <si>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</si>
  <si>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</si>
  <si>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</si>
  <si>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</si>
  <si>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</si>
  <si>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</si>
  <si>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</si>
  <si>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</si>
  <si>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</si>
  <si>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</si>
  <si>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</si>
  <si>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</si>
  <si>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</si>
  <si>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</si>
  <si>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</si>
  <si>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</si>
  <si>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</si>
  <si>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</si>
  <si>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</si>
  <si>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</si>
  <si>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</si>
  <si>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</si>
  <si>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</si>
  <si>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</si>
  <si>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</si>
  <si>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</si>
  <si>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</si>
  <si>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</si>
  <si>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</si>
  <si>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</si>
  <si>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</si>
  <si>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</si>
  <si>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</si>
  <si>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</si>
  <si>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</si>
  <si>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</si>
  <si>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</si>
  <si>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</si>
  <si>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</si>
  <si>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</si>
  <si>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</si>
  <si>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</si>
  <si>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</si>
  <si>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</si>
  <si>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</si>
  <si>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</si>
  <si>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</si>
  <si>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</si>
  <si>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</si>
  <si>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</si>
  <si>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</si>
  <si>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</si>
  <si>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</si>
  <si>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</si>
  <si>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</si>
  <si>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</si>
  <si>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</si>
  <si>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</si>
  <si>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</si>
  <si>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</si>
  <si>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</si>
  <si>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</si>
  <si>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</si>
  <si>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</si>
  <si>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</si>
  <si>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</si>
  <si>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</si>
  <si>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</si>
  <si>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</si>
  <si>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</si>
  <si>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</si>
  <si>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</si>
  <si>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</si>
  <si>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</si>
  <si>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</si>
  <si>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</si>
  <si>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</si>
  <si>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</si>
  <si>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</si>
  <si>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</si>
  <si>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</si>
  <si>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</si>
  <si>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</si>
  <si>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</si>
  <si>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</si>
  <si>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</si>
  <si>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</si>
  <si>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</si>
  <si>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</si>
  <si>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</si>
  <si>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</si>
  <si>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</si>
  <si>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</si>
  <si>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</si>
  <si>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</si>
  <si>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</si>
  <si>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</si>
  <si>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</si>
  <si>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</si>
  <si>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</si>
  <si>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</si>
  <si>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</si>
  <si>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</si>
  <si>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</si>
  <si>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</si>
  <si>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</si>
  <si>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</si>
  <si>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</si>
  <si>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</si>
  <si>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</si>
  <si>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</si>
  <si>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</si>
  <si>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</si>
  <si>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</si>
  <si>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</si>
  <si>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</si>
  <si>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</si>
  <si>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</si>
  <si>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</si>
  <si>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</si>
  <si>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</si>
  <si>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</si>
  <si>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</si>
  <si>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</si>
  <si>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</si>
  <si>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</si>
  <si>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</si>
  <si>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</si>
  <si>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</si>
  <si>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</si>
  <si>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</si>
  <si>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</si>
  <si>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</si>
  <si>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</si>
  <si>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</si>
  <si>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</si>
  <si>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</si>
  <si>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</si>
  <si>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</si>
  <si>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</si>
  <si>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</si>
  <si>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</si>
  <si>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</si>
  <si>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</si>
  <si>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</si>
  <si>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</si>
  <si>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</si>
  <si>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</si>
  <si>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</si>
  <si>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</si>
  <si>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</si>
  <si>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</si>
  <si>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</si>
  <si>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</si>
  <si>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</si>
  <si>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</si>
  <si>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</si>
  <si>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</si>
  <si>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</si>
  <si>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</si>
  <si>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</si>
  <si>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</si>
  <si>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</si>
  <si>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</si>
  <si>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</si>
  <si>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</si>
  <si>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</si>
  <si>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</si>
  <si>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</si>
  <si>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</si>
  <si>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</si>
  <si>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</si>
  <si>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</si>
  <si>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</si>
  <si>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</si>
  <si>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</si>
  <si>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</si>
  <si>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</si>
  <si>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</si>
  <si>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</si>
  <si>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</si>
  <si>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</si>
  <si>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</si>
  <si>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</si>
  <si>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</si>
  <si>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</si>
  <si>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</si>
  <si>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</si>
  <si>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</si>
  <si>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</si>
  <si>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</si>
  <si>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</si>
  <si>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</si>
  <si>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</si>
  <si>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</si>
  <si>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</si>
  <si>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</si>
  <si>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</si>
  <si>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</si>
  <si>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</si>
  <si>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</si>
  <si>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</si>
  <si>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</si>
  <si>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</si>
  <si>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</si>
  <si>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</si>
  <si>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</si>
  <si>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</si>
  <si>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</si>
  <si>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</si>
  <si>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</si>
  <si>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</si>
  <si>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</si>
  <si>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</si>
  <si>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</si>
  <si>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</si>
  <si>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</si>
  <si>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</si>
  <si>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</si>
  <si>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</si>
  <si>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</si>
  <si>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</si>
  <si>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</si>
  <si>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</si>
  <si>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</si>
  <si>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</si>
  <si>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</si>
  <si>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</si>
  <si>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</si>
  <si>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</si>
  <si>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</si>
  <si>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</si>
  <si>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</si>
  <si>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</si>
  <si>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</si>
  <si>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</si>
  <si>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</si>
  <si>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</si>
  <si>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</si>
  <si>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</si>
  <si>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</si>
  <si>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</si>
  <si>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</si>
  <si>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</si>
  <si>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</si>
  <si>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</si>
  <si>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</si>
  <si>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</si>
  <si>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</si>
  <si>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</si>
  <si>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</si>
  <si>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</si>
  <si>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</si>
  <si>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</si>
  <si>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</si>
  <si>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</si>
  <si>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</si>
  <si>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</si>
  <si>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</si>
  <si>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</si>
  <si>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</si>
  <si>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</si>
  <si>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</si>
  <si>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</si>
  <si>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</si>
  <si>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</si>
  <si>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</si>
  <si>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</si>
  <si>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</si>
  <si>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</si>
  <si>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</si>
  <si>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</si>
  <si>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</si>
  <si>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</si>
  <si>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</si>
  <si>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</si>
  <si>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</si>
  <si>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</si>
  <si>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</si>
  <si>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</si>
  <si>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</si>
  <si>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</si>
  <si>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</si>
  <si>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</si>
  <si>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</si>
  <si>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</si>
  <si>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</si>
  <si>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</si>
  <si>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</si>
  <si>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</si>
  <si>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</si>
  <si>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</si>
  <si>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</si>
  <si>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</si>
  <si>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</si>
  <si>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</si>
  <si>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</si>
  <si>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</si>
  <si>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</si>
  <si>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</si>
  <si>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</si>
  <si>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</si>
  <si>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</si>
  <si>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</si>
  <si>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</si>
  <si>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</si>
  <si>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</si>
  <si>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</si>
  <si>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</si>
  <si>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</si>
  <si>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</si>
  <si>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</si>
  <si>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</si>
  <si>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</si>
  <si>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</si>
  <si>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</si>
  <si>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</si>
  <si>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</si>
  <si>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</si>
  <si>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</si>
  <si>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</si>
  <si>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</si>
  <si>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</si>
  <si>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</si>
  <si>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</si>
  <si>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</si>
  <si>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</si>
  <si>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</si>
  <si>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</si>
  <si>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</si>
  <si>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</si>
  <si>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</si>
  <si>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</si>
  <si>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</si>
  <si>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</si>
  <si>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</si>
  <si>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</si>
  <si>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</si>
  <si>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</si>
  <si>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</si>
  <si>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</si>
  <si>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</si>
  <si>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</si>
  <si>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</si>
  <si>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</si>
  <si>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</si>
  <si>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</si>
  <si>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</si>
  <si>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</si>
  <si>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</si>
  <si>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</si>
  <si>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</si>
  <si>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</si>
  <si>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</si>
  <si>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</si>
  <si>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</si>
  <si>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</si>
  <si>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</si>
  <si>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</si>
  <si>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</si>
  <si>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</si>
  <si>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</si>
  <si>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</si>
  <si>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</si>
  <si>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</si>
  <si>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</si>
  <si>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</si>
  <si>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</si>
  <si>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</si>
  <si>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</si>
  <si>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</si>
  <si>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</si>
  <si>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</si>
  <si>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</si>
  <si>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</si>
  <si>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</si>
  <si>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</si>
  <si>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</si>
  <si>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</si>
  <si>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</si>
  <si>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</si>
  <si>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</si>
  <si>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</si>
  <si>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</si>
  <si>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</si>
  <si>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</si>
  <si>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</si>
  <si>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</si>
  <si>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</si>
  <si>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</si>
  <si>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</si>
  <si>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</si>
  <si>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</si>
  <si>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</si>
  <si>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</si>
  <si>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</si>
  <si>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</si>
  <si>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</si>
  <si>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</si>
  <si>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</si>
  <si>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</si>
  <si>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</si>
  <si>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</si>
  <si>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</si>
  <si>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</si>
  <si>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</si>
  <si>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</si>
  <si>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</si>
  <si>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</si>
  <si>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</si>
  <si>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</si>
  <si>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</si>
  <si>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</si>
  <si>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</si>
  <si>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</si>
  <si>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</si>
  <si>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</si>
  <si>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</si>
  <si>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</si>
  <si>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</si>
  <si>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</si>
  <si>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</si>
  <si>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</si>
  <si>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</si>
  <si>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</si>
  <si>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</si>
  <si>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</si>
  <si>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</si>
  <si>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</si>
  <si>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</si>
  <si>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</si>
  <si>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</si>
  <si>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</si>
  <si>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</si>
  <si>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</si>
  <si>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</si>
  <si>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</si>
  <si>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</si>
  <si>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</si>
  <si>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</si>
  <si>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</si>
  <si>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</si>
  <si>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</si>
  <si>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</si>
  <si>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</si>
  <si>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</si>
  <si>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</si>
  <si>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</si>
  <si>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</si>
  <si>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</si>
  <si>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</si>
  <si>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</si>
  <si>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</si>
  <si>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</si>
  <si>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</si>
  <si>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</si>
  <si>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</si>
  <si>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</si>
  <si>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</si>
  <si>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</si>
  <si>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</si>
  <si>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</si>
  <si>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</si>
  <si>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</si>
  <si>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</si>
  <si>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</si>
  <si>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</si>
  <si>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</si>
  <si>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</si>
  <si>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</si>
  <si>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</si>
  <si>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</si>
  <si>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</si>
  <si>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</si>
  <si>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</si>
  <si>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</si>
  <si>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</si>
  <si>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</si>
  <si>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</si>
  <si>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</si>
  <si>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</si>
  <si>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</si>
  <si>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</si>
  <si>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</si>
  <si>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</si>
  <si>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</si>
  <si>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</si>
  <si>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</si>
  <si>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</si>
  <si>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</si>
  <si>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</si>
  <si>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</si>
  <si>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</si>
  <si>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</si>
  <si>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</si>
  <si>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</si>
  <si>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</si>
  <si>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</si>
  <si>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</si>
  <si>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</si>
  <si>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</si>
  <si>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</si>
  <si>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</si>
  <si>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</si>
  <si>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</si>
  <si>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</si>
  <si>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</si>
  <si>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</si>
  <si>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</si>
  <si>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</si>
  <si>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</si>
  <si>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</si>
  <si>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</si>
  <si>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</si>
  <si>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</si>
  <si>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</si>
  <si>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</si>
  <si>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</si>
  <si>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</si>
  <si>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</si>
  <si>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</si>
  <si>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</si>
  <si>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</si>
  <si>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</si>
  <si>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</si>
  <si>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</si>
  <si>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</si>
  <si>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</si>
  <si>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</si>
  <si>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</si>
  <si>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</si>
  <si>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</si>
  <si>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</si>
  <si>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</si>
  <si>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</si>
  <si>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</si>
  <si>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</si>
  <si>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</si>
  <si>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</si>
  <si>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</si>
  <si>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</si>
  <si>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</si>
  <si>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</si>
  <si>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</si>
  <si>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</si>
  <si>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</si>
  <si>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</si>
  <si>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</si>
  <si>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</si>
  <si>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</si>
  <si>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</si>
  <si>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</si>
  <si>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</si>
  <si>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</si>
  <si>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</si>
  <si>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</si>
  <si>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</si>
  <si>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</si>
  <si>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</si>
  <si>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</si>
  <si>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</si>
  <si>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</si>
  <si>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</si>
  <si>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</si>
  <si>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</si>
  <si>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</si>
  <si>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</si>
  <si>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</si>
  <si>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</si>
  <si>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</si>
  <si>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</si>
  <si>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</si>
  <si>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</si>
  <si>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</si>
  <si>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</si>
  <si>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</si>
  <si>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</si>
  <si>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</si>
  <si>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</si>
  <si>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</si>
  <si>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</si>
  <si>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</si>
  <si>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</si>
  <si>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</si>
  <si>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</si>
  <si>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</si>
  <si>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</si>
  <si>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</si>
  <si>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</si>
  <si>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</si>
  <si>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</si>
  <si>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</si>
  <si>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</si>
  <si>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</si>
  <si>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</si>
  <si>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</si>
  <si>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</si>
  <si>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</si>
  <si>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</si>
  <si>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</si>
  <si>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</si>
  <si>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</si>
  <si>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</si>
  <si>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</si>
  <si>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</si>
  <si>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</si>
  <si>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</si>
  <si>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</si>
  <si>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</si>
  <si>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</si>
  <si>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</si>
  <si>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</si>
  <si>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</si>
  <si>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</si>
  <si>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</si>
  <si>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</si>
  <si>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</si>
  <si>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</si>
  <si>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</si>
  <si>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</si>
  <si>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</si>
  <si>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</si>
  <si>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</si>
  <si>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</si>
  <si>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</si>
  <si>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</si>
  <si>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</si>
  <si>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</si>
  <si>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</si>
  <si>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</si>
  <si>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</si>
  <si>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</si>
  <si>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</si>
  <si>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</si>
  <si>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</si>
  <si>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</si>
  <si>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</si>
  <si>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</si>
  <si>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</si>
  <si>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</si>
  <si>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</si>
  <si>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</si>
  <si>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</si>
  <si>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</si>
  <si>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</si>
  <si>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</si>
  <si>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</si>
  <si>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</si>
  <si>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</si>
  <si>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</si>
  <si>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</si>
  <si>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</si>
  <si>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</si>
  <si>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</si>
  <si>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</si>
  <si>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</si>
  <si>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</si>
  <si>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</si>
  <si>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</si>
  <si>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</si>
  <si>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</si>
  <si>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</si>
  <si>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</si>
  <si>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</si>
  <si>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</si>
  <si>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</si>
  <si>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</si>
  <si>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</si>
  <si>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</si>
  <si>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</si>
  <si>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</si>
  <si>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</si>
  <si>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</si>
  <si>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</si>
  <si>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</si>
  <si>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</si>
  <si>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</si>
  <si>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</si>
  <si>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</si>
  <si>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</si>
  <si>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</si>
  <si>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</si>
  <si>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</si>
  <si>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</si>
  <si>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</si>
  <si>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</si>
  <si>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</si>
  <si>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</si>
  <si>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</si>
  <si>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</si>
  <si>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</si>
  <si>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</si>
  <si>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</si>
  <si>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</si>
  <si>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</si>
  <si>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</si>
  <si>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</si>
  <si>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</si>
  <si>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</si>
  <si>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</si>
  <si>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</si>
  <si>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</si>
  <si>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</si>
  <si>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</si>
  <si>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</si>
  <si>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</si>
  <si>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</si>
  <si>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</si>
  <si>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</si>
  <si>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</si>
  <si>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</si>
  <si>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</si>
  <si>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</si>
  <si>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</si>
  <si>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</si>
  <si>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</si>
  <si>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</si>
  <si>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</si>
  <si>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</si>
  <si>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</si>
  <si>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</si>
  <si>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</si>
  <si>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</si>
  <si>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</si>
  <si>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</si>
  <si>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</si>
  <si>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</si>
  <si>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</si>
  <si>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</si>
  <si>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</si>
  <si>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</si>
  <si>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</si>
  <si>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</si>
  <si>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</si>
  <si>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</si>
  <si>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</si>
  <si>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</si>
  <si>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</si>
  <si>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</si>
  <si>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</si>
  <si>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</si>
  <si>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</si>
  <si>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</si>
  <si>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</si>
  <si>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</si>
  <si>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</si>
  <si>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</si>
  <si>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</si>
  <si>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</si>
  <si>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</si>
  <si>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</si>
  <si>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</si>
  <si>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</si>
  <si>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</si>
  <si>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</si>
  <si>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</si>
  <si>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</si>
  <si>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</si>
  <si>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</si>
  <si>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</si>
  <si>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</si>
  <si>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</si>
  <si>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</si>
  <si>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</si>
  <si>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</si>
  <si>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</si>
  <si>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</si>
  <si>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</si>
  <si>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</si>
  <si>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</si>
  <si>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</si>
  <si>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</si>
  <si>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</si>
  <si>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</si>
  <si>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</si>
  <si>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</si>
  <si>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</si>
  <si>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</si>
  <si>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</si>
  <si>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</si>
  <si>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</si>
  <si>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</si>
  <si>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</si>
  <si>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</si>
  <si>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</si>
  <si>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</si>
  <si>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</si>
  <si>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</si>
  <si>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</si>
  <si>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</si>
  <si>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</si>
  <si>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</si>
  <si>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</si>
  <si>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</si>
  <si>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</si>
  <si>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</si>
  <si>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</si>
  <si>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</si>
  <si>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</si>
  <si>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</si>
  <si>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</si>
  <si>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</si>
  <si>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</si>
  <si>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</si>
  <si>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</si>
  <si>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</si>
  <si>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</si>
  <si>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</si>
  <si>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</si>
  <si>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</si>
  <si>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</si>
  <si>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</si>
  <si>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</si>
  <si>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</si>
  <si>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</si>
  <si>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</si>
  <si>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</si>
  <si>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</si>
  <si>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</si>
  <si>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</si>
  <si>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</si>
  <si>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</si>
  <si>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</si>
  <si>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</si>
  <si>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</si>
  <si>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</si>
  <si>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</si>
  <si>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</si>
  <si>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</si>
  <si>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</si>
  <si>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</si>
  <si>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</si>
  <si>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</si>
  <si>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</si>
  <si>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</si>
  <si>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</si>
  <si>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</si>
  <si>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</si>
  <si>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</si>
  <si>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</si>
  <si>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</si>
  <si>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</si>
  <si>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</si>
  <si>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</si>
  <si>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</si>
  <si>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</si>
  <si>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</si>
  <si>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</si>
  <si>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</si>
  <si>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</si>
  <si>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</si>
  <si>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</si>
  <si>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</si>
  <si>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</si>
  <si>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</si>
  <si>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</si>
  <si>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</si>
  <si>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</si>
  <si>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</si>
  <si>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</si>
  <si>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</si>
  <si>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</si>
  <si>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</si>
  <si>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</si>
  <si>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</si>
  <si>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</si>
  <si>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</si>
  <si>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</si>
  <si>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</si>
  <si>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</si>
  <si>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</si>
  <si>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</si>
  <si>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</si>
  <si>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</si>
  <si>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</si>
  <si>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</si>
  <si>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</si>
  <si>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</si>
  <si>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</si>
  <si>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</si>
  <si>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</si>
  <si>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</si>
  <si>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</si>
  <si>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</si>
  <si>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</si>
  <si>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</si>
  <si>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</si>
  <si>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</si>
  <si>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</si>
  <si>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</si>
  <si>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</si>
  <si>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</si>
  <si>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</si>
  <si>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</si>
  <si>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</si>
  <si>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</si>
  <si>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</si>
  <si>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</si>
  <si>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</si>
  <si>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</si>
  <si>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</si>
  <si>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</si>
  <si>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</si>
  <si>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</si>
  <si>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</si>
  <si>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</si>
  <si>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</si>
  <si>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</si>
  <si>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</si>
  <si>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</si>
  <si>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</si>
  <si>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</si>
  <si>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</si>
  <si>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</si>
  <si>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</si>
  <si>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</si>
  <si>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</si>
  <si>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</si>
  <si>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</si>
  <si>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</si>
  <si>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</si>
  <si>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</si>
  <si>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</si>
  <si>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</si>
  <si>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</si>
  <si>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</si>
  <si>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</si>
  <si>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</si>
  <si>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</si>
  <si>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</si>
  <si>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</si>
  <si>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</si>
  <si>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</si>
  <si>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</si>
  <si>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</si>
  <si>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</si>
  <si>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</si>
  <si>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</si>
  <si>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</si>
  <si>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</si>
  <si>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</si>
  <si>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</si>
  <si>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</si>
  <si>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</si>
  <si>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</si>
  <si>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</si>
  <si>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</si>
  <si>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</si>
  <si>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</si>
  <si>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</si>
  <si>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</si>
  <si>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</si>
  <si>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</si>
  <si>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</si>
  <si>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</si>
  <si>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</si>
  <si>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</si>
  <si>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</si>
  <si>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</si>
  <si>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</si>
  <si>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</si>
  <si>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</si>
  <si>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</si>
  <si>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</si>
  <si>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</si>
  <si>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</si>
  <si>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</si>
  <si>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</si>
  <si>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</si>
  <si>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</si>
  <si>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</si>
  <si>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</si>
  <si>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</si>
  <si>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</si>
  <si>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</si>
  <si>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</si>
  <si>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</si>
  <si>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</si>
  <si>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</si>
  <si>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</si>
  <si>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</si>
  <si>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</si>
  <si>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</si>
  <si>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</si>
  <si>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</si>
  <si>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</si>
  <si>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</si>
  <si>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</si>
  <si>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</si>
  <si>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</si>
  <si>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</si>
  <si>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</si>
  <si>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</si>
  <si>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</si>
  <si>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</si>
  <si>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</si>
  <si>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</si>
  <si>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</si>
  <si>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</si>
  <si>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</si>
  <si>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</si>
  <si>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</si>
  <si>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</si>
  <si>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</si>
  <si>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</si>
  <si>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</si>
  <si>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</si>
  <si>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</si>
  <si>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</si>
  <si>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</si>
  <si>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</si>
  <si>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</si>
  <si>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</si>
  <si>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</si>
  <si>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</si>
  <si>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</si>
  <si>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</si>
  <si>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</si>
  <si>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</si>
  <si>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</si>
  <si>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</si>
  <si>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</si>
  <si>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</si>
  <si>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</si>
  <si>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</si>
  <si>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</si>
  <si>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</si>
  <si>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</si>
  <si>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</si>
  <si>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</si>
  <si>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</si>
  <si>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</si>
  <si>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</si>
  <si>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</si>
  <si>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</si>
  <si>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</si>
  <si>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</si>
  <si>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</si>
  <si>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</si>
  <si>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</si>
  <si>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</si>
  <si>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</si>
  <si>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</si>
  <si>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</si>
  <si>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</si>
  <si>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</si>
  <si>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</si>
  <si>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</si>
  <si>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</si>
  <si>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</si>
  <si>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</si>
  <si>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</si>
  <si>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</si>
  <si>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</si>
  <si>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</si>
  <si>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</si>
  <si>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</si>
  <si>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</si>
  <si>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</si>
  <si>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</si>
  <si>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</si>
  <si>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</si>
  <si>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</si>
  <si>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</si>
  <si>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</si>
  <si>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</si>
  <si>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</si>
  <si>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</si>
  <si>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</si>
  <si>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</si>
  <si>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</si>
  <si>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</si>
  <si>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</si>
  <si>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</si>
  <si>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</si>
  <si>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</si>
  <si>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</si>
  <si>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</si>
  <si>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</si>
  <si>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</si>
  <si>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</si>
  <si>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</si>
  <si>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</si>
  <si>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</si>
  <si>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</si>
  <si>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</si>
  <si>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</si>
  <si>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</si>
  <si>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</si>
  <si>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</si>
  <si>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</si>
  <si>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</si>
  <si>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</si>
  <si>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</si>
  <si>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</si>
  <si>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</si>
  <si>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</si>
  <si>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</si>
  <si>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</si>
  <si>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</si>
  <si>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</si>
  <si>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</si>
  <si>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</si>
  <si>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</si>
  <si>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</si>
  <si>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</si>
  <si>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</si>
  <si>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</si>
  <si>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</si>
  <si>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</si>
  <si>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</si>
  <si>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</si>
  <si>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</si>
  <si>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</si>
  <si>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</si>
  <si>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</si>
  <si>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</si>
  <si>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</si>
  <si>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</si>
  <si>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</si>
  <si>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</si>
  <si>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</si>
  <si>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</si>
  <si>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</si>
  <si>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</si>
  <si>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</si>
  <si>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</si>
  <si>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</si>
  <si>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</si>
  <si>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</si>
  <si>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</si>
  <si>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</si>
  <si>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</si>
  <si>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</si>
  <si>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</si>
  <si>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</si>
  <si>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</si>
  <si>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</si>
  <si>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</si>
  <si>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</si>
  <si>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</si>
  <si>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</si>
  <si>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</si>
  <si>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</si>
  <si>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</si>
  <si>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</si>
  <si>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</si>
  <si>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</si>
  <si>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</si>
  <si>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</si>
  <si>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</si>
  <si>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</si>
  <si>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</si>
  <si>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</si>
  <si>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</si>
  <si>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</si>
  <si>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</si>
  <si>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</si>
  <si>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</si>
  <si>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</si>
  <si>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</si>
  <si>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</si>
  <si>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</si>
  <si>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</si>
  <si>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</si>
  <si>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</si>
  <si>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</si>
  <si>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</si>
  <si>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</si>
  <si>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</si>
  <si>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</si>
  <si>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</si>
  <si>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</si>
  <si>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</si>
  <si>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</si>
  <si>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</si>
  <si>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</si>
  <si>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</si>
  <si>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</si>
  <si>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</si>
  <si>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</si>
  <si>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</si>
  <si>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</si>
  <si>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</si>
  <si>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</si>
  <si>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</si>
  <si>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</si>
  <si>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</si>
  <si>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</si>
  <si>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</si>
  <si>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</si>
  <si>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</si>
  <si>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</si>
  <si>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</si>
  <si>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</si>
  <si>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</si>
  <si>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</si>
  <si>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</si>
  <si>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</si>
  <si>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</si>
  <si>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</si>
  <si>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</si>
  <si>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</si>
  <si>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</si>
  <si>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</si>
  <si>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</si>
  <si>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</si>
  <si>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</si>
  <si>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</si>
  <si>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</si>
  <si>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</si>
  <si>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</si>
  <si>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</si>
  <si>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</si>
  <si>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</si>
  <si>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</si>
  <si>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</si>
  <si>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</si>
  <si>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</si>
  <si>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</si>
  <si>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</si>
  <si>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</si>
  <si>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</si>
  <si>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</si>
  <si>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</si>
  <si>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</si>
  <si>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</si>
  <si>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</si>
  <si>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</si>
  <si>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</si>
  <si>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</si>
  <si>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</si>
  <si>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</si>
  <si>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</si>
  <si>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</si>
  <si>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</si>
  <si>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</si>
  <si>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</si>
  <si>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</si>
  <si>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</si>
  <si>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</si>
  <si>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</si>
  <si>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</si>
  <si>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</si>
  <si>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</si>
  <si>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</si>
  <si>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</si>
  <si>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</si>
  <si>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</si>
  <si>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</si>
  <si>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</si>
  <si>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</si>
  <si>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</si>
  <si>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</si>
  <si>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</si>
  <si>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</si>
  <si>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</si>
  <si>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</si>
  <si>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</si>
  <si>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</si>
  <si>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</si>
  <si>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</si>
  <si>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</si>
  <si>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</si>
  <si>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</si>
  <si>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</si>
  <si>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</si>
  <si>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</si>
  <si>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</si>
  <si>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</si>
  <si>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</si>
  <si>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</si>
  <si>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</si>
  <si>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</si>
  <si>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</si>
  <si>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</si>
  <si>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</si>
  <si>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</si>
  <si>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</si>
  <si>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</si>
  <si>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</si>
  <si>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</si>
  <si>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</si>
  <si>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</si>
  <si>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</si>
  <si>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</si>
  <si>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</si>
  <si>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</si>
  <si>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</si>
  <si>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</si>
  <si>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</si>
  <si>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</si>
  <si>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</si>
  <si>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</si>
  <si>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</si>
  <si>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</si>
  <si>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</si>
  <si>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</si>
  <si>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</si>
  <si>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</si>
  <si>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</si>
  <si>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</si>
  <si>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</si>
  <si>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</si>
  <si>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</si>
  <si>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</si>
  <si>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</si>
  <si>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</si>
  <si>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</si>
  <si>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</si>
  <si>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</si>
  <si>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</si>
  <si>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</si>
  <si>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</si>
  <si>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</si>
  <si>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</si>
  <si>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</si>
  <si>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</si>
  <si>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</si>
  <si>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</si>
  <si>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</si>
  <si>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</si>
  <si>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</si>
  <si>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</si>
  <si>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</si>
  <si>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</si>
  <si>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</si>
  <si>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</si>
  <si>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</si>
  <si>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</si>
  <si>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</si>
  <si>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</si>
  <si>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</si>
  <si>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</si>
  <si>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</si>
  <si>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</si>
  <si>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</si>
  <si>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</si>
  <si>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</si>
  <si>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</si>
  <si>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</si>
  <si>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</si>
  <si>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</si>
  <si>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</si>
  <si>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</si>
  <si>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</si>
  <si>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</si>
  <si>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</si>
  <si>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</si>
  <si>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</si>
  <si>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</si>
  <si>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</si>
  <si>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</si>
  <si>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</si>
  <si>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</si>
  <si>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</si>
  <si>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</si>
  <si>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</si>
  <si>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</si>
  <si>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</si>
  <si>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</si>
  <si>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</si>
  <si>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</si>
  <si>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</si>
  <si>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</si>
  <si>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</si>
  <si>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</si>
  <si>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</si>
  <si>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</si>
  <si>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</si>
  <si>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</si>
  <si>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</si>
  <si>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</si>
  <si>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</si>
  <si>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</si>
  <si>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</si>
  <si>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</si>
  <si>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</si>
  <si>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</si>
  <si>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</si>
  <si>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</si>
  <si>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</si>
  <si>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</si>
  <si>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</si>
  <si>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</si>
  <si>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</si>
  <si>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</si>
  <si>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</si>
  <si>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</si>
  <si>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</si>
  <si>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</si>
  <si>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</si>
  <si>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</si>
  <si>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</si>
  <si>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</si>
  <si>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</si>
  <si>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</si>
  <si>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</si>
  <si>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</si>
  <si>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</si>
  <si>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</si>
  <si>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</si>
  <si>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</si>
  <si>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</si>
  <si>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</si>
  <si>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</si>
  <si>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</si>
  <si>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</si>
  <si>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</si>
  <si>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</si>
  <si>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</si>
  <si>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</si>
  <si>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</si>
  <si>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</si>
  <si>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</si>
  <si>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</si>
  <si>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</si>
  <si>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</si>
  <si>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</si>
  <si>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</si>
  <si>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</si>
  <si>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</si>
  <si>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</si>
  <si>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</si>
  <si>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</si>
  <si>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</si>
  <si>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</si>
  <si>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</si>
  <si>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</si>
  <si>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</si>
  <si>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</si>
  <si>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</si>
  <si>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</si>
  <si>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</si>
  <si>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</si>
  <si>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</si>
  <si>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</si>
  <si>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</si>
  <si>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</si>
  <si>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</si>
  <si>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</si>
  <si>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</si>
  <si>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</si>
  <si>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</si>
  <si>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</si>
  <si>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</si>
  <si>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</si>
  <si>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</si>
  <si>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</si>
  <si>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</si>
  <si>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</si>
  <si>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</si>
  <si>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</si>
  <si>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</si>
  <si>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</si>
  <si>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</si>
  <si>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</si>
  <si>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</si>
  <si>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</si>
  <si>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</si>
  <si>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</si>
  <si>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</si>
  <si>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</si>
  <si>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</si>
  <si>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</si>
  <si>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</si>
  <si>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</si>
  <si>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</si>
  <si>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</si>
  <si>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</si>
  <si>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</si>
  <si>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</si>
  <si>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</si>
  <si>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</si>
  <si>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</si>
  <si>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</si>
  <si>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</si>
  <si>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</si>
  <si>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</si>
  <si>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</si>
  <si>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</si>
  <si>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</si>
  <si>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</si>
  <si>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</si>
  <si>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</si>
  <si>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</si>
  <si>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</si>
  <si>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</si>
  <si>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</si>
  <si>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</si>
  <si>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</si>
  <si>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</si>
  <si>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</si>
  <si>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</si>
  <si>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</si>
  <si>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</si>
  <si>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</si>
  <si>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</si>
  <si>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</si>
  <si>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</si>
  <si>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</si>
  <si>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</si>
  <si>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</si>
  <si>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</si>
  <si>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</si>
  <si>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</si>
  <si>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</si>
  <si>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</si>
  <si>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</si>
  <si>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</si>
  <si>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</si>
  <si>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</si>
  <si>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</si>
  <si>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</si>
  <si>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</si>
  <si>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</si>
  <si>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</si>
  <si>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</si>
  <si>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</si>
  <si>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</si>
  <si>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</si>
  <si>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</si>
  <si>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</si>
  <si>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</si>
  <si>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</si>
  <si>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</si>
  <si>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</si>
  <si>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</si>
  <si>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</si>
  <si>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</si>
  <si>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</si>
  <si>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</si>
  <si>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</si>
  <si>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</si>
  <si>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</si>
  <si>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</si>
  <si>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</si>
  <si>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</si>
  <si>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</si>
  <si>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</si>
  <si>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</si>
  <si>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</si>
  <si>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</si>
  <si>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</si>
  <si>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</si>
  <si>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</si>
  <si>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</si>
  <si>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</si>
  <si>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</si>
  <si>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</si>
  <si>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</si>
  <si>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</si>
  <si>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</si>
  <si>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</si>
  <si>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</si>
  <si>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</si>
  <si>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</si>
  <si>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</si>
  <si>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</si>
  <si>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</si>
  <si>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</si>
  <si>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</si>
  <si>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</si>
  <si>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</si>
  <si>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</si>
  <si>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</si>
  <si>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</si>
  <si>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</si>
  <si>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</si>
  <si>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</si>
  <si>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</si>
  <si>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</si>
  <si>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</si>
  <si>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</si>
  <si>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</si>
  <si>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</si>
  <si>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</si>
  <si>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</si>
  <si>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</si>
  <si>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</si>
  <si>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</si>
  <si>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</si>
  <si>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</si>
  <si>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</si>
  <si>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</si>
  <si>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</si>
  <si>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</si>
  <si>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</si>
  <si>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</si>
  <si>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</si>
  <si>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</si>
  <si>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</si>
  <si>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</si>
  <si>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</si>
  <si>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</si>
  <si>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</si>
  <si>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</si>
  <si>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</si>
  <si>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</si>
  <si>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</si>
  <si>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</si>
  <si>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</si>
  <si>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</si>
  <si>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</si>
  <si>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</si>
  <si>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</si>
  <si>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</si>
  <si>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</si>
  <si>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</si>
  <si>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</si>
  <si>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</si>
  <si>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</si>
  <si>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</si>
  <si>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</si>
  <si>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</si>
  <si>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</si>
  <si>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</si>
  <si>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</si>
  <si>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</si>
  <si>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</si>
  <si>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</si>
  <si>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</si>
  <si>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</si>
  <si>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</si>
  <si>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</si>
  <si>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</si>
  <si>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</si>
  <si>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</si>
  <si>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</si>
  <si>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</si>
  <si>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</si>
  <si>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</si>
  <si>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</si>
  <si>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</si>
  <si>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</si>
  <si>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</si>
  <si>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</si>
  <si>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</si>
  <si>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</si>
  <si>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</si>
  <si>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</si>
  <si>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</si>
  <si>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</si>
  <si>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</si>
  <si>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</si>
  <si>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</si>
  <si>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</si>
  <si>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</si>
  <si>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</si>
  <si>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</si>
  <si>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</si>
  <si>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</si>
  <si>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</si>
  <si>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</si>
  <si>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</si>
  <si>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</si>
  <si>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</si>
  <si>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</si>
  <si>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</si>
  <si>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</si>
  <si>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</si>
  <si>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</si>
  <si>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</si>
  <si>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</si>
  <si>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</si>
  <si>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</si>
  <si>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</si>
  <si>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</si>
  <si>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</si>
  <si>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</si>
  <si>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</si>
  <si>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</si>
  <si>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</si>
  <si>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</si>
  <si>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</si>
  <si>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</si>
  <si>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</si>
  <si>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</si>
  <si>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</si>
  <si>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</si>
  <si>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</si>
  <si>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</si>
  <si>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</si>
  <si>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</si>
  <si>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</si>
  <si>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</si>
  <si>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</si>
  <si>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</si>
  <si>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</si>
  <si>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</si>
  <si>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</si>
  <si>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</si>
  <si>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</si>
  <si>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</si>
  <si>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</si>
  <si>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</si>
  <si>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</si>
  <si>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</si>
  <si>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</si>
  <si>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</si>
  <si>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</si>
  <si>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</si>
  <si>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</si>
  <si>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</si>
  <si>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</si>
  <si>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</si>
  <si>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</si>
  <si>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</si>
  <si>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</si>
  <si>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</si>
  <si>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</si>
  <si>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</si>
  <si>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</si>
  <si>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</si>
  <si>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</si>
  <si>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</si>
  <si>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</si>
  <si>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</si>
  <si>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</si>
  <si>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</si>
  <si>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</si>
  <si>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</si>
  <si>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</si>
  <si>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</si>
  <si>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</si>
  <si>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</si>
  <si>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</si>
  <si>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</si>
  <si>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</si>
  <si>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</si>
  <si>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</si>
  <si>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</si>
  <si>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</si>
  <si>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</si>
  <si>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</si>
  <si>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</si>
  <si>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</si>
  <si>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</si>
  <si>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</si>
  <si>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</si>
  <si>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</si>
  <si>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</si>
  <si>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</si>
  <si>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</si>
  <si>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</si>
  <si>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</si>
  <si>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</si>
  <si>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</si>
  <si>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</si>
  <si>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</si>
  <si>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</si>
  <si>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</si>
  <si>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</si>
  <si>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</si>
  <si>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</si>
  <si>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</si>
  <si>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</si>
  <si>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</si>
  <si>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</si>
  <si>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</si>
  <si>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</si>
  <si>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</si>
  <si>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</si>
  <si>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</si>
  <si>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</si>
  <si>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</si>
  <si>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</si>
  <si>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</si>
  <si>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</si>
  <si>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</si>
  <si>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</si>
  <si>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</si>
  <si>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</si>
  <si>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</si>
  <si>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</si>
  <si>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</si>
  <si>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</si>
  <si>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</si>
  <si>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</si>
  <si>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</si>
  <si>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</si>
  <si>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</si>
  <si>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</si>
  <si>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</si>
  <si>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</si>
  <si>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</si>
  <si>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</si>
  <si>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</si>
  <si>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</si>
  <si>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</si>
  <si>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</si>
  <si>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</si>
  <si>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</si>
  <si>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</si>
  <si>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</si>
  <si>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</si>
  <si>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</si>
  <si>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</si>
  <si>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</si>
  <si>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</si>
  <si>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</si>
  <si>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</si>
  <si>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</si>
  <si>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</si>
  <si>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</si>
  <si>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</si>
  <si>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</si>
  <si>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</si>
  <si>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</si>
  <si>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</si>
  <si>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</si>
  <si>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</si>
  <si>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</si>
  <si>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</si>
  <si>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</si>
  <si>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</si>
  <si>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</si>
  <si>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</si>
  <si>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</si>
  <si>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</si>
  <si>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</si>
  <si>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</si>
  <si>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</si>
  <si>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</si>
  <si>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</si>
  <si>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</si>
  <si>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</si>
  <si>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</si>
  <si>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</si>
  <si>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</si>
  <si>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</si>
  <si>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</si>
  <si>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</si>
  <si>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</si>
  <si>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</si>
  <si>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</si>
  <si>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</si>
  <si>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</si>
  <si>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</si>
  <si>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</si>
  <si>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</si>
  <si>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</si>
  <si>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</si>
  <si>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</si>
  <si>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</si>
  <si>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</si>
  <si>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</si>
  <si>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</si>
  <si>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</si>
  <si>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</si>
  <si>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</si>
  <si>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</si>
  <si>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</si>
  <si>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</si>
  <si>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</si>
  <si>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</si>
  <si>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</si>
  <si>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</si>
  <si>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</si>
  <si>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</si>
  <si>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</si>
  <si>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</si>
  <si>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</si>
  <si>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</si>
  <si>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</si>
  <si>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</si>
  <si>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</si>
  <si>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</si>
  <si>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</si>
  <si>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</si>
  <si>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</si>
  <si>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</si>
  <si>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</si>
  <si>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</si>
  <si>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</si>
  <si>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</si>
  <si>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</si>
  <si>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</si>
  <si>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</si>
  <si>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</si>
  <si>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</si>
  <si>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</si>
  <si>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</si>
  <si>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</si>
  <si>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</si>
  <si>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</si>
  <si>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</si>
  <si>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</si>
  <si>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</si>
  <si>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</si>
  <si>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</si>
  <si>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</si>
  <si>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</si>
  <si>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</si>
  <si>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</si>
  <si>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</si>
  <si>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</si>
  <si>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</si>
  <si>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</si>
  <si>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</si>
  <si>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</si>
  <si>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</si>
  <si>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</si>
  <si>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</si>
  <si>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</si>
  <si>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</si>
  <si>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</si>
  <si>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</si>
  <si>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</si>
  <si>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</si>
  <si>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</si>
  <si>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</si>
  <si>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</si>
  <si>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</si>
  <si>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</si>
  <si>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</si>
  <si>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</si>
  <si>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</si>
  <si>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</si>
  <si>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</si>
  <si>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</si>
  <si>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</si>
  <si>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</si>
  <si>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</si>
  <si>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</si>
  <si>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</si>
  <si>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</si>
  <si>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</si>
  <si>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</si>
  <si>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</si>
  <si>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</si>
  <si>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</si>
  <si>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</si>
  <si>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</si>
  <si>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</si>
  <si>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</si>
  <si>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</si>
  <si>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</si>
  <si>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</si>
  <si>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</si>
  <si>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</si>
  <si>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</si>
  <si>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</si>
  <si>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</si>
  <si>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</si>
  <si>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</si>
  <si>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</si>
  <si>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</si>
  <si>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</si>
  <si>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</si>
  <si>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</si>
  <si>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</si>
  <si>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</si>
  <si>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</si>
  <si>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</si>
  <si>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</si>
  <si>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</si>
  <si>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</si>
  <si>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</si>
  <si>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</si>
  <si>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</si>
  <si>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</si>
  <si>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</si>
  <si>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</si>
  <si>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</si>
  <si>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</si>
  <si>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</si>
  <si>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</si>
  <si>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</si>
  <si>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</si>
  <si>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</si>
  <si>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</si>
  <si>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</si>
  <si>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</si>
  <si>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</si>
  <si>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</si>
  <si>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</si>
  <si>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</si>
  <si>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</si>
  <si>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</si>
  <si>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</si>
  <si>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</si>
  <si>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</si>
  <si>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</si>
  <si>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</si>
  <si>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</si>
  <si>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</si>
  <si>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</si>
  <si>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</si>
  <si>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</si>
  <si>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</si>
  <si>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</si>
  <si>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</si>
  <si>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</si>
  <si>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</si>
  <si>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</si>
  <si>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</si>
  <si>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</si>
  <si>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</si>
  <si>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</si>
  <si>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</si>
  <si>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</si>
  <si>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</si>
  <si>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</si>
  <si>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</si>
  <si>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</si>
  <si>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</si>
  <si>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</si>
  <si>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</si>
  <si>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</si>
  <si>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</si>
  <si>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</si>
  <si>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</si>
  <si>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</si>
  <si>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</si>
  <si>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</si>
  <si>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</si>
  <si>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</si>
  <si>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</si>
  <si>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</si>
  <si>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</si>
  <si>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</si>
  <si>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</si>
  <si>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</si>
  <si>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</si>
  <si>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</si>
  <si>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</si>
  <si>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</si>
  <si>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</si>
  <si>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</si>
  <si>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</si>
  <si>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</si>
  <si>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</si>
  <si>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</si>
  <si>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</si>
  <si>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</si>
  <si>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</si>
  <si>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</si>
  <si>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</si>
  <si>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</si>
  <si>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</si>
  <si>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</si>
  <si>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</si>
  <si>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</si>
  <si>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</si>
  <si>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</si>
  <si>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</si>
  <si>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</si>
  <si>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</si>
  <si>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</si>
  <si>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</si>
  <si>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</si>
  <si>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</si>
  <si>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</si>
  <si>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</si>
  <si>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</si>
  <si>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</si>
  <si>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</si>
  <si>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</si>
  <si>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</si>
  <si>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</si>
  <si>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</si>
  <si>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</si>
  <si>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</si>
  <si>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</si>
  <si>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</si>
  <si>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</si>
  <si>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</si>
  <si>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</si>
  <si>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</si>
  <si>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</si>
  <si>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</si>
  <si>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</si>
  <si>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</si>
  <si>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</si>
  <si>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</si>
  <si>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</si>
  <si>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</si>
  <si>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</si>
  <si>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</si>
  <si>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</si>
  <si>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</si>
  <si>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</si>
  <si>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</si>
  <si>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</si>
  <si>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</si>
  <si>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</si>
  <si>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</si>
  <si>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</si>
  <si>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</si>
  <si>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</si>
  <si>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</si>
  <si>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</si>
  <si>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</si>
  <si>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</si>
  <si>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</si>
  <si>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</si>
  <si>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</si>
  <si>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</si>
  <si>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</si>
  <si>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</si>
  <si>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</si>
  <si>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</si>
  <si>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</si>
  <si>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</si>
  <si>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</si>
  <si>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</si>
  <si>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</si>
  <si>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</si>
  <si>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</si>
  <si>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</si>
  <si>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</si>
  <si>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</si>
  <si>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</si>
  <si>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</si>
  <si>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</si>
  <si>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</si>
  <si>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</si>
  <si>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</si>
  <si>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</si>
  <si>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</si>
  <si>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</si>
  <si>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</si>
  <si>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</si>
  <si>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</si>
  <si>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</si>
  <si>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</si>
  <si>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</si>
  <si>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</si>
  <si>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</si>
  <si>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</si>
  <si>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</si>
  <si>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</si>
  <si>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</si>
  <si>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</si>
  <si>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</si>
  <si>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</si>
  <si>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</si>
  <si>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</si>
  <si>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</si>
  <si>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</si>
  <si>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</si>
  <si>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</si>
  <si>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</si>
  <si>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</si>
  <si>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</si>
  <si>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</si>
  <si>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</si>
  <si>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</si>
  <si>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</si>
  <si>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</si>
  <si>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</si>
  <si>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</si>
  <si>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</si>
  <si>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</si>
  <si>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</si>
  <si>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</si>
  <si>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</si>
  <si>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</si>
  <si>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</si>
  <si>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</si>
  <si>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</si>
  <si>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</si>
  <si>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</si>
  <si>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</si>
  <si>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</si>
  <si>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</si>
  <si>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</si>
  <si>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</si>
  <si>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</si>
  <si>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</si>
  <si>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</si>
  <si>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</si>
  <si>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</si>
  <si>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</si>
  <si>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</si>
  <si>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</si>
  <si>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</si>
  <si>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</si>
  <si>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</si>
  <si>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</si>
  <si>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</si>
  <si>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</si>
  <si>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</si>
  <si>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</si>
  <si>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</si>
  <si>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</si>
  <si>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</si>
  <si>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</si>
  <si>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</si>
  <si>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</si>
  <si>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</si>
  <si>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</si>
  <si>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</si>
  <si>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</si>
  <si>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</si>
  <si>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</si>
  <si>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</si>
  <si>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</si>
  <si>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</si>
  <si>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</si>
  <si>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</si>
  <si>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</si>
  <si>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</si>
  <si>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</si>
  <si>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</si>
  <si>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</si>
  <si>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</si>
  <si>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</si>
  <si>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</si>
  <si>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</si>
  <si>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</si>
  <si>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</si>
  <si>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</si>
  <si>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</si>
  <si>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</si>
  <si>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</si>
  <si>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</si>
  <si>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</si>
  <si>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</si>
  <si>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</si>
  <si>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</si>
  <si>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</si>
  <si>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</si>
  <si>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</si>
  <si>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</si>
  <si>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</si>
  <si>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</si>
  <si>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</si>
  <si>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</si>
  <si>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</si>
  <si>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</si>
  <si>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</si>
  <si>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</si>
  <si>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</si>
  <si>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</si>
  <si>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</si>
  <si>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</si>
  <si>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</si>
  <si>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</si>
  <si>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</si>
  <si>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</si>
  <si>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</si>
  <si>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</si>
  <si>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</si>
  <si>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</si>
  <si>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</si>
  <si>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</si>
  <si>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</si>
  <si>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</si>
  <si>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</si>
  <si>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</si>
  <si>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</si>
  <si>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</si>
  <si>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</si>
  <si>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</si>
  <si>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</si>
  <si>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</si>
  <si>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</si>
  <si>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</si>
  <si>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</si>
  <si>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</si>
  <si>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</si>
  <si>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</si>
  <si>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</si>
  <si>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</si>
  <si>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</si>
  <si>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</si>
  <si>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</si>
  <si>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</si>
  <si>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</si>
  <si>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</si>
  <si>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</si>
  <si>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</si>
  <si>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</si>
  <si>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</si>
  <si>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</si>
  <si>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</si>
  <si>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</si>
  <si>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</si>
  <si>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</si>
  <si>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</si>
  <si>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</si>
  <si>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</si>
  <si>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</si>
  <si>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</si>
  <si>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</si>
  <si>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</si>
  <si>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</si>
  <si>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</si>
  <si>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</si>
  <si>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</si>
  <si>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</si>
  <si>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</si>
  <si>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</si>
  <si>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</si>
  <si>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</si>
  <si>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</si>
  <si>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</si>
  <si>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</si>
  <si>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</si>
  <si>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</si>
  <si>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</si>
  <si>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</si>
  <si>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</si>
  <si>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</si>
  <si>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</si>
  <si>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</si>
  <si>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</si>
  <si>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</si>
  <si>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</si>
  <si>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</si>
  <si>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</si>
  <si>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</si>
  <si>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</si>
  <si>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</si>
  <si>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</si>
  <si>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</si>
  <si>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</si>
  <si>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</si>
  <si>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</si>
  <si>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</si>
  <si>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</si>
  <si>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</si>
  <si>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</si>
  <si>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</si>
  <si>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</si>
  <si>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</si>
  <si>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</si>
  <si>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</si>
  <si>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</si>
  <si>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</si>
  <si>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</si>
  <si>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</si>
  <si>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</si>
  <si>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</si>
  <si>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</si>
  <si>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</si>
  <si>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</si>
  <si>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</si>
  <si>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</si>
  <si>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</si>
  <si>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</si>
  <si>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</si>
  <si>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</si>
  <si>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</si>
  <si>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</si>
  <si>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</si>
  <si>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</si>
  <si>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</si>
  <si>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</si>
  <si>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</si>
  <si>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</si>
  <si>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</si>
  <si>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</si>
  <si>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</si>
  <si>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</si>
  <si>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</si>
  <si>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</si>
  <si>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</si>
  <si>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</si>
  <si>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</si>
  <si>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</si>
  <si>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</si>
  <si>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</si>
  <si>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</si>
  <si>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</si>
  <si>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</si>
  <si>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</si>
  <si>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</si>
  <si>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</si>
  <si>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</si>
  <si>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</si>
  <si>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</si>
  <si>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</si>
  <si>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</si>
  <si>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</si>
  <si>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</si>
  <si>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</si>
  <si>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</si>
  <si>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</si>
  <si>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</si>
  <si>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</si>
  <si>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</si>
  <si>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</si>
  <si>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</si>
  <si>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</si>
  <si>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</si>
  <si>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</si>
  <si>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</si>
  <si>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</si>
  <si>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</si>
  <si>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</si>
  <si>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</si>
  <si>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</si>
  <si>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</si>
  <si>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</si>
  <si>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</si>
  <si>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</si>
  <si>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</si>
  <si>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</si>
  <si>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</si>
  <si>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</si>
  <si>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</si>
  <si>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</si>
  <si>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</si>
  <si>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</si>
  <si>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</si>
  <si>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</si>
  <si>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</si>
  <si>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</si>
  <si>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</si>
  <si>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</si>
  <si>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</si>
  <si>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</si>
  <si>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</si>
  <si>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</si>
  <si>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</si>
  <si>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</si>
  <si>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</si>
  <si>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</si>
  <si>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</si>
  <si>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</si>
  <si>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</si>
  <si>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</si>
  <si>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</si>
  <si>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</si>
  <si>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</si>
  <si>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</si>
  <si>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</si>
  <si>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</si>
  <si>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</si>
  <si>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</si>
  <si>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</si>
  <si>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</si>
  <si>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</si>
  <si>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</si>
  <si>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</si>
  <si>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</si>
  <si>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</si>
  <si>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</si>
  <si>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</si>
  <si>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</si>
  <si>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</si>
  <si>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</si>
  <si>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</si>
  <si>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</si>
  <si>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</si>
  <si>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</si>
  <si>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</si>
  <si>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</si>
  <si>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</si>
  <si>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</si>
  <si>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</si>
  <si>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</si>
  <si>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</si>
  <si>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</si>
  <si>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</si>
  <si>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</si>
  <si>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</si>
  <si>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</si>
  <si>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</si>
  <si>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</si>
  <si>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</si>
  <si>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</si>
  <si>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</si>
  <si>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</si>
  <si>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</si>
  <si>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</si>
  <si>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</si>
  <si>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</si>
  <si>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</si>
  <si>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</si>
  <si>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</si>
  <si>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</si>
  <si>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</si>
  <si>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</si>
  <si>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</si>
  <si>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</si>
  <si>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</si>
  <si>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</si>
  <si>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</si>
  <si>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</si>
  <si>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</si>
  <si>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</si>
  <si>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</si>
  <si>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</si>
  <si>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</si>
  <si>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</si>
  <si>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</si>
  <si>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</si>
  <si>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</si>
  <si>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</si>
  <si>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</si>
  <si>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</si>
  <si>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</si>
  <si>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</si>
  <si>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</si>
  <si>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</si>
  <si>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</si>
  <si>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</si>
  <si>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</si>
  <si>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</si>
  <si>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</si>
  <si>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</si>
  <si>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</si>
  <si>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</si>
  <si>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</si>
  <si>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</si>
  <si>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</si>
  <si>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</si>
  <si>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</si>
  <si>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</si>
  <si>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</si>
  <si>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</si>
  <si>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</si>
  <si>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</si>
  <si>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</si>
  <si>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</si>
  <si>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</si>
  <si>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</si>
  <si>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</si>
  <si>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</si>
  <si>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</si>
  <si>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</si>
  <si>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</si>
  <si>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</si>
  <si>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</si>
  <si>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</si>
  <si>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</si>
  <si>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</si>
  <si>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</si>
  <si>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</si>
  <si>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</si>
  <si>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</si>
  <si>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</si>
  <si>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</si>
  <si>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</si>
  <si>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</si>
  <si>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</si>
  <si>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</si>
  <si>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</si>
  <si>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</si>
  <si>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</si>
  <si>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</si>
  <si>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</si>
  <si>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</si>
  <si>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</si>
  <si>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</si>
  <si>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</si>
  <si>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</si>
  <si>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</si>
  <si>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</si>
  <si>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</si>
  <si>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</si>
  <si>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</si>
  <si>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</si>
  <si>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</si>
  <si>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</si>
  <si>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</si>
  <si>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</si>
  <si>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</si>
  <si>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</si>
  <si>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</si>
  <si>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</si>
  <si>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</si>
  <si>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</si>
  <si>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</si>
  <si>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</si>
  <si>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</si>
  <si>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</si>
  <si>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</si>
  <si>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</si>
  <si>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</si>
  <si>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</si>
  <si>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</si>
  <si>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</si>
  <si>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</si>
  <si>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</si>
  <si>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</si>
  <si>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</si>
  <si>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</si>
  <si>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</si>
  <si>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</si>
  <si>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</si>
  <si>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</si>
  <si>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</si>
  <si>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</si>
  <si>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</si>
  <si>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</si>
  <si>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</si>
  <si>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</si>
  <si>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</si>
  <si>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</si>
  <si>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</si>
  <si>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</si>
  <si>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</si>
  <si>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</si>
  <si>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</si>
  <si>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</si>
  <si>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</si>
  <si>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</si>
  <si>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</si>
  <si>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</si>
  <si>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</si>
  <si>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</si>
  <si>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</si>
  <si>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</si>
  <si>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</si>
  <si>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</si>
  <si>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</si>
  <si>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</si>
  <si>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</si>
  <si>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</si>
  <si>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</si>
  <si>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</si>
  <si>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</si>
  <si>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</si>
  <si>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</si>
  <si>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</si>
  <si>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</si>
  <si>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</si>
  <si>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</si>
  <si>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</si>
  <si>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</si>
  <si>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</si>
  <si>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</si>
  <si>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</si>
  <si>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</si>
  <si>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</si>
  <si>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</si>
  <si>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</si>
  <si>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</si>
  <si>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</si>
  <si>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</si>
  <si>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</si>
  <si>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</si>
  <si>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</si>
  <si>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</si>
  <si>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</si>
  <si>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</si>
  <si>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</si>
  <si>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</si>
  <si>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</si>
  <si>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</si>
  <si>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</si>
  <si>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</si>
  <si>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</si>
  <si>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</si>
  <si>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</si>
  <si>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</si>
  <si>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</si>
  <si>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</si>
  <si>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</si>
  <si>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</si>
  <si>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</si>
  <si>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</si>
  <si>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</si>
  <si>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</si>
  <si>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</si>
  <si>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</si>
  <si>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</si>
  <si>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</si>
  <si>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</si>
  <si>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</si>
  <si>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</si>
  <si>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</si>
  <si>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</si>
  <si>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</si>
  <si>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</si>
  <si>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</si>
  <si>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</si>
  <si>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</si>
  <si>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</si>
  <si>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</si>
  <si>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</si>
  <si>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</si>
  <si>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</si>
  <si>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</si>
  <si>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</si>
  <si>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</si>
  <si>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</si>
  <si>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</si>
  <si>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</si>
  <si>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</si>
  <si>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</si>
  <si>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</si>
  <si>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</si>
  <si>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</si>
  <si>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</si>
  <si>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</si>
  <si>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</si>
  <si>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</si>
  <si>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</si>
  <si>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</si>
  <si>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</si>
  <si>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</si>
  <si>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</si>
  <si>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</si>
  <si>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</si>
  <si>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</si>
  <si>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</si>
  <si>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</si>
  <si>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</si>
  <si>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</si>
  <si>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</si>
  <si>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</si>
  <si>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</si>
  <si>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</si>
  <si>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</si>
  <si>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</si>
  <si>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</si>
  <si>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</si>
  <si>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</si>
  <si>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</si>
  <si>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</si>
  <si>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</si>
  <si>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</si>
  <si>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</si>
  <si>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</si>
  <si>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</si>
  <si>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</si>
  <si>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</si>
  <si>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</si>
  <si>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</si>
  <si>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</si>
  <si>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</si>
  <si>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</si>
  <si>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</si>
  <si>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</si>
  <si>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</si>
  <si>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</si>
  <si>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</si>
  <si>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</si>
  <si>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</si>
  <si>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</si>
  <si>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</si>
  <si>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</si>
  <si>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</si>
  <si>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</si>
  <si>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</si>
  <si>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</si>
  <si>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</si>
  <si>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</si>
  <si>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</si>
  <si>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</si>
  <si>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</si>
  <si>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</si>
  <si>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</si>
  <si>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</si>
  <si>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</si>
  <si>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</si>
  <si>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</si>
  <si>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</si>
  <si>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</si>
  <si>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</si>
  <si>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</si>
  <si>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</si>
  <si>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</si>
  <si>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</si>
  <si>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</si>
  <si>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</si>
  <si>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</si>
  <si>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</si>
  <si>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</si>
  <si>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</si>
  <si>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</si>
  <si>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</si>
  <si>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</si>
  <si>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</si>
  <si>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</si>
  <si>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</si>
  <si>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</si>
  <si>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</si>
  <si>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</si>
  <si>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</si>
  <si>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</si>
  <si>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</si>
  <si>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</si>
  <si>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</si>
  <si>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</si>
  <si>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</si>
  <si>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</si>
  <si>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</si>
  <si>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</si>
  <si>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</si>
  <si>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</si>
  <si>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</si>
  <si>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</si>
  <si>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</si>
  <si>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</si>
  <si>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</si>
  <si>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</si>
  <si>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</si>
  <si>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</si>
  <si>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</si>
  <si>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</si>
  <si>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</si>
  <si>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</si>
  <si>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</si>
  <si>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</si>
  <si>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</si>
  <si>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</si>
  <si>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</si>
  <si>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</si>
  <si>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</si>
  <si>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</si>
  <si>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</si>
  <si>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</si>
  <si>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</si>
  <si>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</si>
  <si>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</si>
  <si>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</si>
  <si>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</si>
  <si>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</si>
  <si>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</si>
  <si>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</si>
  <si>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</si>
  <si>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</si>
  <si>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</si>
  <si>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</si>
  <si>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</si>
  <si>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</si>
  <si>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</si>
  <si>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</si>
  <si>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</si>
  <si>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</si>
  <si>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</si>
  <si>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</si>
  <si>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</si>
  <si>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</si>
  <si>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</si>
  <si>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</si>
  <si>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</si>
  <si>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</si>
  <si>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</si>
  <si>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</si>
  <si>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</si>
  <si>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</si>
  <si>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</si>
  <si>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</si>
  <si>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</si>
  <si>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</si>
  <si>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</si>
  <si>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</si>
  <si>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</si>
  <si>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</si>
  <si>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</si>
  <si>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</si>
  <si>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</si>
  <si>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</si>
  <si>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</si>
  <si>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</si>
  <si>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</si>
  <si>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</si>
  <si>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</si>
  <si>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</si>
  <si>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</si>
  <si>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</si>
  <si>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</si>
  <si>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</si>
  <si>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</si>
  <si>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</si>
  <si>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</si>
  <si>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</si>
  <si>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</si>
  <si>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</si>
  <si>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</si>
  <si>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</si>
  <si>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</si>
  <si>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</si>
  <si>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</si>
  <si>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</si>
  <si>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</si>
  <si>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</si>
  <si>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</si>
  <si>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</si>
  <si>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</si>
  <si>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</si>
  <si>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</si>
  <si>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</si>
  <si>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</si>
  <si>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</si>
  <si>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</si>
  <si>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</si>
  <si>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</si>
  <si>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</si>
  <si>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</si>
  <si>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</si>
  <si>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</si>
  <si>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</si>
  <si>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</si>
  <si>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</si>
  <si>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</si>
  <si>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</si>
  <si>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</si>
  <si>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</si>
  <si>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</si>
  <si>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</si>
  <si>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</si>
  <si>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</si>
  <si>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</si>
  <si>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</si>
  <si>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</si>
  <si>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</si>
  <si>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</si>
  <si>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</si>
  <si>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</si>
  <si>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</si>
  <si>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</si>
  <si>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</si>
  <si>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</si>
  <si>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</si>
  <si>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</si>
  <si>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</si>
  <si>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</si>
  <si>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</si>
  <si>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</si>
  <si>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</si>
  <si>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</si>
  <si>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</si>
  <si>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</si>
  <si>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</si>
  <si>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</si>
  <si>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</si>
  <si>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</si>
  <si>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</si>
  <si>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</si>
  <si>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</si>
  <si>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</si>
  <si>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</si>
  <si>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</si>
  <si>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</si>
  <si>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</si>
  <si>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</si>
  <si>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</si>
  <si>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</si>
  <si>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</si>
  <si>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</si>
  <si>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</si>
  <si>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</si>
  <si>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</si>
  <si>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</si>
  <si>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</si>
  <si>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</si>
  <si>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</si>
  <si>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</si>
  <si>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</si>
  <si>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</si>
  <si>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</si>
  <si>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</si>
  <si>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</si>
  <si>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</si>
  <si>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</si>
  <si>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</si>
  <si>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</si>
  <si>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</si>
  <si>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</si>
  <si>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</si>
  <si>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</si>
  <si>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</si>
  <si>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</si>
  <si>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</si>
  <si>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</si>
  <si>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</si>
  <si>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</si>
  <si>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</si>
  <si>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</si>
  <si>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</si>
  <si>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</si>
  <si>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</si>
  <si>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</si>
  <si>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</si>
  <si>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</si>
  <si>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</si>
  <si>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</si>
  <si>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</si>
  <si>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</si>
  <si>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</si>
  <si>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</si>
  <si>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</si>
  <si>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</si>
  <si>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</si>
  <si>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</si>
  <si>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</si>
  <si>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</si>
  <si>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</si>
  <si>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</si>
  <si>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</si>
  <si>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</si>
  <si>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</si>
  <si>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</si>
  <si>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</si>
  <si>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</si>
  <si>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</si>
  <si>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</si>
  <si>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</si>
  <si>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</si>
  <si>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</si>
  <si>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</si>
  <si>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</si>
  <si>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</si>
  <si>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</si>
  <si>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</si>
  <si>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</si>
  <si>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</si>
  <si>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</si>
  <si>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</si>
  <si>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</si>
  <si>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</si>
  <si>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</si>
  <si>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</si>
  <si>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</si>
  <si>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</si>
  <si>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</si>
  <si>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</si>
  <si>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</si>
  <si>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</si>
  <si>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</si>
  <si>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</si>
  <si>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</si>
  <si>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</si>
  <si>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</si>
  <si>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</si>
  <si>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</si>
  <si>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</si>
  <si>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</si>
  <si>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</si>
  <si>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</si>
  <si>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</si>
  <si>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</si>
  <si>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</si>
  <si>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</si>
  <si>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</si>
  <si>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</si>
  <si>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</si>
  <si>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</si>
  <si>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</si>
  <si>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</si>
  <si>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</si>
  <si>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</si>
  <si>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</si>
  <si>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</si>
  <si>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</si>
  <si>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</si>
  <si>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</si>
  <si>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</si>
  <si>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</si>
  <si>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</si>
  <si>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</si>
  <si>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</si>
  <si>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</si>
  <si>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</si>
  <si>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</si>
  <si>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</si>
  <si>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</si>
  <si>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</si>
  <si>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</si>
  <si>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</si>
  <si>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</si>
  <si>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</si>
  <si>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</si>
  <si>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</si>
  <si>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</si>
  <si>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</si>
  <si>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</si>
  <si>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</si>
  <si>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</si>
  <si>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</si>
  <si>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</si>
  <si>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</si>
  <si>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</si>
  <si>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</si>
  <si>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</si>
  <si>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</si>
  <si>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</si>
  <si>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</si>
  <si>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</si>
  <si>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</si>
  <si>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</si>
  <si>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</si>
  <si>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</si>
  <si>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</si>
  <si>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</si>
  <si>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</si>
  <si>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</si>
  <si>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</si>
  <si>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</si>
  <si>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</si>
  <si>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</si>
  <si>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</si>
  <si>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</si>
  <si>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</si>
  <si>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</si>
  <si>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</si>
  <si>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</si>
  <si>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</si>
  <si>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</si>
  <si>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</si>
  <si>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</si>
  <si>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</si>
  <si>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</si>
  <si>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</si>
  <si>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</si>
  <si>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</si>
  <si>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</si>
  <si>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</si>
  <si>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</si>
  <si>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</si>
  <si>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</si>
  <si>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</si>
  <si>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</si>
  <si>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</si>
  <si>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</si>
  <si>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</si>
  <si>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</si>
  <si>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</si>
  <si>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</si>
  <si>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</si>
  <si>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</si>
  <si>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</si>
  <si>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</si>
  <si>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</si>
  <si>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</si>
  <si>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</si>
  <si>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</si>
  <si>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</si>
  <si>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</si>
  <si>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</si>
  <si>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</si>
  <si>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</si>
  <si>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</si>
  <si>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</si>
  <si>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</si>
  <si>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</si>
  <si>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</si>
  <si>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</si>
  <si>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</si>
  <si>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</si>
  <si>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</si>
  <si>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</si>
  <si>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</si>
  <si>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</si>
  <si>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</si>
  <si>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</si>
  <si>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</si>
  <si>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</si>
  <si>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</si>
  <si>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</si>
  <si>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</si>
  <si>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</si>
  <si>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</si>
  <si>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</si>
  <si>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</si>
  <si>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</si>
  <si>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</si>
  <si>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</si>
  <si>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</si>
  <si>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</si>
  <si>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</si>
  <si>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</si>
  <si>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</si>
  <si>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</si>
  <si>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</si>
  <si>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</si>
  <si>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</si>
  <si>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</si>
  <si>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</si>
  <si>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</si>
  <si>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</si>
  <si>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</si>
  <si>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</si>
  <si>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</si>
  <si>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</si>
  <si>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</si>
  <si>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</si>
  <si>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</si>
  <si>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</si>
  <si>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</si>
  <si>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</si>
  <si>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</si>
  <si>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</si>
  <si>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</si>
  <si>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</si>
  <si>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</si>
  <si>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</si>
  <si>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</si>
  <si>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</si>
  <si>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</si>
  <si>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</si>
  <si>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</si>
  <si>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</si>
  <si>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</si>
  <si>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</si>
  <si>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</si>
  <si>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</si>
  <si>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</si>
  <si>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</si>
  <si>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</si>
  <si>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</si>
  <si>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</si>
  <si>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</si>
  <si>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</si>
  <si>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</si>
  <si>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</si>
  <si>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</si>
  <si>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</si>
  <si>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</si>
  <si>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</si>
  <si>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</si>
  <si>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</si>
  <si>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</si>
  <si>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</si>
  <si>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</si>
  <si>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</si>
  <si>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</si>
  <si>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</si>
  <si>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</si>
  <si>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</si>
  <si>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</si>
  <si>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</si>
  <si>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</si>
  <si>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</si>
  <si>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</si>
  <si>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</si>
  <si>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</si>
  <si>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</si>
  <si>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</si>
  <si>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</si>
  <si>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</si>
  <si>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</si>
  <si>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</si>
  <si>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</si>
  <si>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</si>
  <si>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</si>
  <si>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</si>
  <si>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</si>
  <si>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</si>
  <si>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</si>
  <si>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</si>
  <si>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</si>
  <si>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</si>
  <si>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</si>
  <si>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</si>
  <si>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</si>
  <si>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</si>
  <si>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</si>
  <si>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</si>
  <si>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</si>
  <si>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</si>
  <si>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</si>
  <si>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</si>
  <si>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</si>
  <si>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</si>
  <si>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</si>
  <si>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</si>
  <si>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</si>
  <si>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</si>
  <si>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</si>
  <si>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</si>
  <si>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</si>
  <si>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</si>
  <si>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</si>
  <si>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</si>
  <si>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</si>
  <si>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</si>
  <si>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</si>
  <si>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</si>
  <si>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</si>
  <si>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</si>
  <si>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</si>
  <si>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</si>
  <si>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</si>
  <si>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</si>
  <si>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</si>
  <si>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</si>
  <si>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</si>
  <si>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</si>
  <si>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</si>
  <si>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</si>
  <si>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</si>
  <si>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</si>
  <si>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</si>
  <si>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</si>
  <si>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</si>
  <si>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</si>
  <si>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</si>
  <si>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</si>
  <si>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</si>
  <si>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</si>
  <si>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</si>
  <si>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</si>
  <si>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</si>
  <si>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</si>
  <si>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</si>
  <si>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</si>
  <si>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</si>
  <si>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</si>
  <si>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</si>
  <si>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</si>
  <si>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</si>
  <si>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</si>
  <si>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</si>
  <si>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</si>
  <si>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</si>
  <si>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</si>
  <si>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</si>
  <si>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</si>
  <si>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</si>
  <si>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</si>
  <si>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</si>
  <si>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</si>
  <si>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</si>
  <si>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</si>
  <si>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</si>
  <si>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</si>
  <si>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</si>
  <si>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</si>
  <si>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</si>
  <si>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</si>
  <si>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</si>
  <si>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</si>
  <si>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</si>
  <si>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</si>
  <si>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</si>
  <si>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</si>
  <si>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</si>
  <si>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</si>
  <si>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</si>
  <si>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</si>
  <si>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</si>
  <si>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</si>
  <si>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</si>
  <si>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</si>
  <si>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</si>
  <si>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</si>
  <si>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</si>
  <si>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</si>
  <si>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</si>
  <si>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</si>
  <si>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</si>
  <si>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</si>
  <si>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</si>
  <si>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</si>
  <si>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</si>
  <si>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</si>
  <si>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</si>
  <si>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</si>
  <si>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</si>
  <si>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</si>
  <si>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</si>
  <si>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</si>
  <si>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</si>
  <si>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</si>
  <si>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</si>
  <si>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</si>
  <si>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</si>
  <si>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</si>
  <si>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</si>
  <si>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</si>
  <si>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</si>
  <si>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</si>
  <si>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</si>
  <si>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</si>
  <si>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</si>
  <si>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</si>
  <si>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</si>
  <si>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</si>
  <si>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</si>
  <si>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</si>
  <si>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</si>
  <si>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</si>
  <si>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</si>
  <si>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</si>
  <si>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</si>
  <si>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</si>
  <si>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</si>
  <si>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</si>
  <si>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</si>
  <si>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</si>
  <si>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</si>
  <si>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</si>
  <si>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</si>
  <si>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</si>
  <si>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</si>
  <si>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</si>
  <si>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</si>
  <si>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</si>
  <si>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</si>
  <si>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</si>
  <si>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</si>
  <si>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</si>
  <si>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</si>
  <si>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</si>
  <si>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</si>
  <si>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</si>
  <si>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</si>
  <si>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</si>
  <si>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</si>
  <si>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</si>
  <si>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</si>
  <si>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</si>
  <si>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</si>
  <si>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</si>
  <si>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</si>
  <si>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</si>
  <si>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</si>
  <si>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</si>
  <si>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</si>
  <si>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</si>
  <si>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</si>
  <si>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</si>
  <si>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</si>
  <si>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</si>
  <si>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</si>
  <si>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</si>
  <si>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</si>
  <si>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</si>
  <si>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</si>
  <si>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</si>
  <si>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</si>
  <si>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</si>
  <si>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</si>
  <si>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</si>
  <si>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</si>
  <si>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</si>
  <si>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</si>
  <si>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</si>
  <si>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</si>
  <si>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</si>
  <si>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</si>
  <si>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</si>
  <si>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</si>
  <si>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</si>
  <si>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</si>
  <si>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</si>
  <si>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</si>
  <si>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</si>
  <si>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</si>
  <si>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</si>
  <si>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</si>
  <si>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</si>
  <si>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</si>
  <si>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</si>
  <si>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</si>
  <si>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</si>
  <si>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</si>
  <si>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</si>
  <si>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</si>
  <si>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</si>
  <si>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</si>
  <si>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</si>
  <si>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</si>
  <si>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</si>
  <si>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</si>
  <si>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</si>
  <si>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</si>
  <si>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</si>
  <si>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</si>
  <si>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</si>
  <si>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</si>
  <si>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</si>
  <si>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</si>
  <si>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</si>
  <si>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</si>
  <si>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</si>
  <si>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</si>
  <si>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</si>
  <si>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</si>
  <si>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</si>
  <si>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</si>
  <si>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</si>
  <si>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</si>
  <si>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</si>
  <si>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</si>
  <si>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</si>
  <si>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</si>
  <si>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</si>
  <si>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</si>
  <si>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</si>
  <si>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</si>
  <si>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</si>
  <si>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</si>
  <si>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</si>
  <si>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</si>
  <si>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</si>
  <si>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</si>
  <si>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</si>
  <si>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</si>
  <si>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</si>
  <si>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</si>
  <si>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</si>
  <si>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</si>
  <si>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</si>
  <si>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</si>
  <si>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</si>
  <si>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</si>
  <si>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</si>
  <si>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</si>
  <si>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</si>
  <si>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</si>
  <si>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</si>
  <si>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</si>
  <si>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</si>
  <si>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</si>
  <si>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</si>
  <si>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</si>
  <si>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</si>
  <si>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</si>
  <si>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</si>
  <si>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</si>
  <si>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</si>
  <si>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</si>
  <si>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</si>
  <si>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</si>
  <si>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</si>
  <si>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</si>
  <si>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</si>
  <si>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</si>
  <si>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</si>
  <si>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</si>
  <si>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</si>
  <si>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</si>
  <si>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</si>
  <si>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</si>
  <si>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</si>
  <si>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</si>
  <si>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</si>
  <si>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</si>
  <si>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</si>
  <si>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</si>
  <si>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</si>
  <si>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</si>
  <si>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</si>
  <si>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</si>
  <si>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</si>
  <si>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</si>
  <si>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</si>
  <si>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</si>
  <si>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</si>
  <si>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</si>
  <si>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</si>
  <si>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</si>
  <si>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</si>
  <si>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</si>
  <si>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</si>
  <si>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</si>
  <si>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</si>
  <si>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</si>
  <si>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</si>
  <si>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</si>
  <si>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</si>
  <si>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</si>
  <si>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</si>
  <si>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</si>
  <si>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</si>
  <si>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</si>
  <si>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</si>
  <si>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</si>
  <si>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</si>
  <si>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</si>
  <si>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</si>
  <si>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</si>
  <si>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</si>
  <si>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</si>
  <si>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</si>
  <si>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</si>
  <si>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</si>
  <si>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</si>
  <si>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</si>
  <si>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</si>
  <si>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</si>
  <si>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</si>
  <si>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</si>
  <si>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</si>
  <si>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</si>
  <si>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</si>
  <si>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</si>
  <si>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</si>
  <si>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</si>
  <si>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</si>
  <si>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</si>
  <si>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</si>
  <si>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</si>
  <si>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</si>
  <si>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</si>
  <si>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</si>
  <si>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</si>
  <si>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</si>
  <si>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</si>
  <si>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</si>
  <si>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</si>
  <si>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</si>
  <si>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</si>
  <si>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</si>
  <si>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</si>
  <si>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</si>
  <si>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</si>
  <si>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</si>
  <si>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</si>
  <si>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</si>
  <si>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</si>
  <si>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</si>
  <si>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</si>
  <si>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</si>
  <si>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</si>
  <si>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</si>
  <si>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</si>
  <si>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</si>
  <si>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</si>
  <si>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</si>
  <si>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</si>
  <si>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</si>
  <si>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</si>
  <si>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</si>
  <si>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</si>
  <si>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</si>
  <si>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</si>
  <si>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</si>
  <si>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</si>
  <si>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</si>
  <si>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</si>
  <si>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</si>
  <si>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</si>
  <si>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</si>
  <si>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</si>
  <si>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</si>
  <si>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</si>
  <si>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</si>
  <si>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</si>
  <si>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</si>
  <si>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</si>
  <si>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</si>
  <si>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</si>
  <si>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</si>
  <si>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</si>
  <si>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</si>
  <si>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</si>
  <si>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</si>
  <si>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</si>
  <si>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</si>
  <si>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</si>
  <si>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</si>
  <si>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</si>
  <si>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</si>
  <si>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</si>
  <si>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</si>
  <si>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</si>
  <si>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</si>
  <si>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</si>
  <si>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</si>
  <si>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</si>
  <si>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</si>
  <si>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</si>
  <si>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</si>
  <si>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</si>
  <si>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</si>
  <si>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</si>
  <si>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</si>
  <si>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</si>
  <si>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</si>
  <si>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</si>
  <si>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</si>
  <si>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</si>
  <si>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</si>
  <si>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</si>
  <si>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</si>
  <si>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</si>
  <si>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</si>
  <si>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</si>
  <si>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</si>
  <si>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</si>
  <si>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</si>
  <si>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</si>
  <si>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</si>
  <si>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</si>
  <si>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</si>
  <si>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</si>
  <si>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</si>
  <si>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</si>
  <si>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</si>
  <si>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</si>
  <si>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</si>
  <si>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</si>
  <si>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</si>
  <si>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</si>
  <si>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</si>
  <si>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</si>
  <si>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</si>
  <si>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</si>
  <si>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</si>
  <si>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</si>
  <si>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</si>
  <si>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</si>
  <si>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</si>
  <si>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</si>
  <si>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</si>
  <si>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</si>
  <si>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</si>
  <si>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</si>
  <si>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</si>
  <si>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</si>
  <si>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</si>
  <si>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</si>
  <si>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</si>
  <si>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</si>
  <si>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</si>
  <si>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</si>
  <si>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</si>
  <si>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</si>
  <si>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</si>
  <si>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</si>
  <si>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</si>
  <si>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</si>
  <si>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</si>
  <si>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</si>
  <si>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</si>
  <si>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</si>
  <si>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</si>
  <si>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</si>
  <si>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</si>
  <si>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</si>
  <si>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</si>
  <si>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</si>
  <si>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</si>
  <si>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</si>
  <si>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</si>
  <si>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</si>
  <si>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</si>
  <si>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</si>
  <si>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</si>
  <si>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</si>
  <si>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</si>
  <si>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</si>
  <si>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</si>
  <si>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</si>
  <si>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</si>
  <si>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</si>
  <si>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</si>
  <si>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</si>
  <si>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</si>
  <si>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</si>
  <si>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</si>
  <si>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</si>
  <si>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</si>
  <si>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</si>
  <si>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</si>
  <si>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</si>
  <si>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</si>
  <si>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</si>
  <si>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</si>
  <si>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</si>
  <si>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</si>
  <si>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</si>
  <si>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</si>
  <si>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</si>
  <si>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</si>
  <si>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</si>
  <si>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</si>
  <si>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</si>
  <si>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</si>
  <si>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</si>
  <si>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</si>
  <si>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</si>
  <si>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</si>
  <si>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</si>
  <si>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</si>
  <si>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</si>
  <si>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</si>
  <si>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</si>
  <si>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</si>
  <si>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</si>
  <si>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</si>
  <si>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</si>
  <si>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</si>
  <si>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</si>
  <si>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</si>
  <si>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</si>
  <si>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</si>
  <si>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</si>
  <si>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</si>
  <si>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</si>
  <si>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</si>
  <si>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</si>
  <si>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</si>
  <si>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</si>
  <si>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</si>
  <si>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</si>
  <si>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</si>
  <si>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</si>
  <si>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</si>
  <si>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</si>
  <si>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</si>
  <si>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</si>
  <si>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</si>
  <si>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</si>
  <si>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</si>
  <si>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</si>
  <si>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</si>
  <si>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</si>
  <si>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</si>
  <si>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</si>
  <si>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</si>
  <si>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</si>
  <si>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</si>
  <si>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</si>
  <si>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</si>
  <si>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</si>
  <si>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</si>
  <si>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</si>
  <si>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</si>
  <si>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</si>
  <si>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</si>
  <si>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</si>
  <si>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</si>
  <si>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</si>
  <si>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</si>
  <si>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</si>
  <si>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</si>
  <si>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</si>
  <si>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</si>
  <si>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</si>
  <si>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</si>
  <si>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</si>
  <si>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</si>
  <si>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</si>
  <si>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</si>
  <si>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</si>
  <si>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</si>
  <si>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</si>
  <si>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</si>
  <si>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</si>
  <si>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</si>
  <si>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</si>
  <si>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</si>
  <si>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</si>
  <si>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</si>
  <si>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</si>
  <si>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</si>
  <si>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</si>
  <si>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</si>
  <si>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</si>
  <si>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</si>
  <si>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</si>
  <si>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</si>
  <si>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</si>
  <si>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</si>
  <si>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</si>
  <si>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</si>
  <si>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</si>
  <si>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</si>
  <si>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</si>
  <si>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</si>
  <si>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</si>
  <si>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</si>
  <si>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</si>
  <si>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</si>
  <si>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</si>
  <si>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</si>
  <si>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</si>
  <si>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</si>
  <si>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</si>
  <si>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</si>
  <si>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</si>
  <si>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</si>
  <si>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</si>
  <si>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</si>
  <si>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</si>
  <si>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</si>
  <si>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</si>
  <si>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</si>
  <si>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</si>
  <si>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</si>
  <si>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</si>
  <si>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</si>
  <si>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</si>
  <si>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</si>
  <si>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</si>
  <si>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</si>
  <si>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</si>
  <si>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</si>
  <si>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</si>
  <si>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</si>
  <si>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</si>
  <si>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</si>
  <si>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</si>
  <si>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</si>
  <si>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</si>
  <si>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</si>
  <si>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</si>
  <si>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</si>
  <si>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</si>
  <si>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</si>
  <si>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</si>
  <si>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</si>
  <si>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</si>
  <si>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</si>
  <si>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</si>
  <si>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</si>
  <si>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</si>
  <si>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</si>
  <si>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</si>
  <si>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</si>
  <si>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</si>
  <si>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</si>
  <si>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</si>
  <si>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</si>
  <si>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</si>
  <si>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</si>
  <si>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</si>
  <si>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</si>
  <si>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</si>
  <si>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</si>
  <si>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</si>
  <si>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</si>
  <si>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</si>
  <si>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</si>
  <si>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</si>
  <si>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</si>
  <si>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</si>
  <si>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</si>
  <si>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</si>
  <si>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</si>
  <si>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</si>
  <si>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</si>
  <si>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</si>
  <si>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</si>
  <si>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</si>
  <si>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</si>
  <si>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</si>
  <si>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</si>
  <si>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</si>
  <si>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</si>
  <si>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</si>
  <si>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</si>
  <si>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</si>
  <si>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</si>
  <si>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</si>
  <si>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</si>
  <si>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</si>
  <si>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</si>
  <si>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</si>
  <si>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</si>
  <si>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</si>
  <si>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</si>
  <si>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</si>
  <si>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</si>
  <si>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</si>
  <si>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</si>
  <si>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</si>
  <si>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</si>
  <si>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</si>
  <si>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</si>
  <si>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</si>
  <si>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</si>
  <si>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</si>
  <si>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</si>
  <si>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</si>
  <si>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</si>
  <si>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</si>
  <si>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</si>
  <si>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</si>
  <si>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</si>
  <si>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</si>
  <si>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</si>
  <si>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</si>
  <si>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</si>
  <si>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</si>
  <si>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</si>
  <si>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</si>
  <si>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</si>
  <si>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</si>
  <si>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</si>
  <si>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</si>
  <si>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</si>
  <si>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</si>
  <si>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</si>
  <si>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</si>
  <si>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</si>
  <si>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</si>
  <si>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</si>
  <si>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</si>
  <si>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</si>
  <si>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</si>
  <si>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</si>
  <si>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</si>
  <si>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</si>
  <si>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</si>
  <si>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</si>
  <si>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</si>
  <si>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</si>
  <si>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</si>
  <si>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</si>
  <si>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</si>
  <si>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</si>
  <si>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</si>
  <si>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</si>
  <si>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</si>
  <si>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</si>
  <si>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</si>
  <si>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</si>
  <si>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</si>
  <si>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</si>
  <si>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</si>
  <si>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</si>
  <si>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</si>
  <si>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</si>
  <si>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</si>
  <si>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</si>
  <si>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</si>
  <si>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</si>
  <si>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</si>
  <si>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</si>
  <si>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</si>
  <si>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</si>
  <si>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</si>
  <si>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</si>
  <si>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</si>
  <si>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</si>
  <si>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</si>
  <si>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</si>
  <si>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</si>
  <si>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</si>
  <si>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</si>
  <si>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</si>
  <si>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</si>
  <si>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</si>
  <si>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</si>
  <si>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</si>
  <si>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</si>
  <si>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</si>
  <si>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</si>
  <si>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</si>
  <si>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</si>
  <si>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</si>
  <si>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</si>
  <si>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</si>
  <si>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</si>
  <si>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</si>
  <si>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</si>
  <si>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</si>
  <si>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</si>
  <si>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</si>
  <si>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</si>
  <si>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</si>
  <si>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</si>
  <si>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</si>
  <si>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</si>
  <si>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</si>
  <si>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</si>
  <si>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</si>
  <si>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</si>
  <si>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</si>
  <si>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</si>
  <si>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</si>
  <si>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</si>
  <si>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</si>
  <si>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</si>
  <si>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</si>
  <si>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</si>
  <si>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</si>
  <si>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</si>
  <si>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</si>
  <si>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</si>
  <si>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</si>
  <si>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</si>
  <si>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</si>
  <si>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</si>
  <si>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</si>
  <si>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</si>
  <si>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</si>
  <si>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</si>
  <si>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</si>
  <si>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</si>
  <si>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</si>
  <si>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</si>
  <si>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</si>
  <si>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</si>
  <si>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</si>
  <si>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</si>
  <si>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</si>
  <si>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</si>
  <si>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</si>
  <si>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</si>
  <si>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</si>
  <si>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</si>
  <si>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</si>
  <si>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</si>
  <si>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</si>
  <si>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</si>
  <si>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</si>
  <si>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</si>
  <si>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</si>
  <si>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</si>
  <si>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</si>
  <si>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</si>
  <si>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</si>
  <si>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</si>
  <si>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</si>
  <si>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</si>
  <si>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</si>
  <si>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</si>
  <si>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</si>
  <si>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</si>
  <si>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</si>
  <si>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</si>
  <si>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</si>
  <si>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</si>
  <si>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</si>
  <si>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</si>
  <si>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</si>
  <si>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</si>
  <si>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</si>
  <si>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</si>
  <si>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</si>
  <si>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</si>
  <si>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</si>
  <si>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</si>
  <si>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</si>
  <si>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</si>
  <si>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</si>
  <si>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</si>
  <si>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</si>
  <si>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</si>
  <si>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</si>
  <si>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</si>
  <si>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</si>
  <si>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</si>
  <si>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</si>
  <si>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</si>
  <si>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</si>
  <si>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</si>
  <si>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</si>
  <si>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</si>
  <si>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</si>
  <si>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</si>
  <si>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</si>
  <si>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</si>
  <si>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</si>
  <si>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</si>
  <si>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</si>
  <si>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</si>
  <si>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</si>
  <si>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</si>
  <si>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</si>
  <si>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</si>
  <si>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</si>
  <si>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</si>
  <si>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</si>
  <si>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</si>
  <si>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</si>
  <si>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</si>
  <si>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</si>
  <si>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</si>
  <si>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</si>
  <si>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</si>
  <si>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</si>
  <si>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</si>
  <si>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</si>
  <si>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</si>
  <si>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</si>
  <si>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</si>
  <si>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</si>
  <si>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</si>
  <si>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</si>
  <si>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</si>
  <si>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</si>
  <si>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</si>
  <si>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</si>
  <si>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</si>
  <si>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</si>
  <si>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</si>
  <si>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</si>
  <si>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</si>
  <si>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</si>
  <si>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</si>
  <si>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</si>
  <si>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</si>
  <si>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</si>
  <si>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</si>
  <si>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</si>
  <si>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</si>
  <si>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</si>
  <si>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</si>
  <si>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</si>
  <si>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</si>
  <si>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</si>
  <si>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</si>
  <si>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</si>
  <si>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</si>
  <si>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</si>
  <si>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</si>
  <si>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</si>
  <si>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</si>
  <si>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</si>
  <si>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</si>
  <si>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</si>
  <si>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</si>
  <si>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</si>
  <si>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</si>
  <si>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</si>
  <si>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</si>
  <si>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</si>
  <si>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</si>
  <si>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</si>
  <si>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</si>
  <si>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</si>
  <si>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</si>
  <si>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</si>
  <si>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</si>
  <si>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</si>
  <si>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</si>
  <si>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</si>
  <si>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</si>
  <si>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</si>
  <si>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</si>
  <si>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</si>
  <si>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</si>
  <si>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</si>
  <si>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</si>
  <si>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</si>
  <si>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</si>
  <si>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</si>
  <si>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</si>
  <si>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</si>
  <si>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</si>
  <si>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</si>
  <si>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</si>
  <si>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</si>
  <si>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</si>
  <si>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</si>
  <si>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</si>
  <si>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</si>
  <si>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</si>
  <si>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</si>
  <si>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</si>
  <si>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</si>
  <si>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</si>
  <si>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</si>
  <si>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</si>
  <si>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</si>
  <si>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</si>
  <si>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</si>
  <si>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</si>
  <si>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</si>
  <si>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</si>
  <si>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</si>
  <si>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</si>
  <si>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</si>
  <si>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</si>
  <si>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</si>
  <si>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</si>
  <si>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</si>
  <si>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</si>
  <si>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</si>
  <si>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</si>
  <si>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</si>
  <si>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</si>
  <si>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</si>
  <si>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</si>
  <si>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</si>
  <si>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</si>
  <si>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</si>
  <si>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</si>
  <si>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</si>
  <si>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</si>
  <si>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</si>
  <si>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</si>
  <si>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</si>
  <si>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</si>
  <si>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</si>
  <si>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</si>
  <si>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</si>
  <si>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</si>
  <si>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</si>
  <si>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</si>
  <si>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</si>
  <si>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</si>
  <si>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</si>
  <si>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</si>
  <si>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</si>
  <si>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</si>
  <si>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</si>
  <si>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</si>
  <si>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</si>
  <si>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</si>
  <si>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</si>
  <si>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</si>
  <si>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</si>
  <si>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</si>
  <si>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</si>
  <si>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</si>
  <si>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</si>
  <si>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</si>
  <si>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</si>
  <si>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</si>
  <si>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</si>
  <si>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</si>
  <si>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</si>
  <si>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</si>
  <si>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</si>
  <si>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</si>
  <si>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</si>
  <si>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</si>
  <si>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</si>
  <si>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</si>
  <si>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</si>
  <si>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</si>
  <si>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</si>
  <si>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</si>
  <si>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</si>
  <si>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</si>
  <si>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</si>
  <si>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</si>
  <si>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</si>
  <si>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</si>
  <si>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</si>
  <si>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</si>
  <si>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</si>
  <si>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</si>
  <si>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</si>
  <si>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</si>
  <si>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</si>
  <si>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</si>
  <si>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</si>
  <si>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</si>
  <si>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</si>
  <si>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</si>
  <si>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</si>
  <si>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</si>
  <si>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</si>
  <si>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</si>
  <si>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</si>
  <si>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</si>
  <si>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</si>
  <si>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</si>
  <si>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</si>
  <si>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</si>
  <si>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</si>
  <si>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</si>
  <si>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</si>
  <si>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</si>
  <si>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</si>
  <si>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</si>
  <si>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</si>
  <si>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</si>
  <si>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</si>
  <si>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</si>
  <si>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</si>
  <si>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</si>
  <si>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</si>
  <si>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</si>
  <si>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</si>
  <si>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</si>
  <si>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</si>
  <si>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</si>
  <si>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</si>
  <si>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</si>
  <si>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</si>
  <si>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</si>
  <si>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</si>
  <si>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</si>
  <si>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</si>
  <si>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</si>
  <si>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</si>
  <si>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</si>
  <si>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</si>
  <si>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</si>
  <si>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</si>
  <si>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</si>
  <si>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</si>
  <si>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</si>
  <si>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</si>
  <si>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</si>
  <si>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</si>
  <si>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</si>
  <si>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</si>
  <si>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</si>
  <si>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</si>
  <si>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</si>
  <si>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</si>
  <si>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</si>
  <si>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</si>
  <si>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</si>
  <si>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</si>
  <si>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</si>
  <si>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</si>
  <si>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</si>
  <si>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</si>
  <si>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</si>
  <si>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</si>
  <si>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</si>
  <si>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</si>
  <si>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</si>
  <si>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</si>
  <si>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</si>
  <si>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</si>
  <si>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</si>
  <si>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</si>
  <si>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</si>
  <si>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</si>
  <si>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</si>
  <si>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</si>
  <si>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</si>
  <si>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</si>
  <si>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</si>
  <si>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</si>
  <si>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</si>
  <si>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</si>
  <si>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</si>
  <si>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</si>
  <si>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</si>
  <si>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</si>
  <si>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</si>
  <si>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</si>
  <si>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</si>
  <si>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</si>
  <si>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</si>
  <si>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</si>
  <si>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</si>
  <si>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</si>
  <si>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</si>
  <si>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</si>
  <si>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</si>
  <si>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</si>
  <si>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</si>
  <si>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</si>
  <si>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</si>
  <si>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</si>
  <si>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</si>
  <si>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</si>
  <si>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</si>
  <si>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</si>
  <si>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</si>
  <si>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</si>
  <si>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</si>
  <si>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</si>
  <si>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</si>
  <si>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</si>
  <si>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</si>
  <si>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</si>
  <si>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</si>
  <si>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</si>
  <si>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</si>
  <si>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</si>
  <si>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</si>
  <si>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</si>
  <si>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</si>
  <si>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</si>
  <si>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</si>
  <si>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</si>
  <si>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</si>
  <si>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</si>
  <si>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</si>
  <si>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</si>
  <si>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</si>
  <si>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</si>
  <si>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</si>
  <si>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</si>
  <si>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</si>
  <si>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</si>
  <si>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</si>
  <si>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</si>
  <si>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</si>
  <si>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</si>
  <si>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</si>
  <si>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</si>
  <si>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</si>
  <si>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</si>
  <si>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</si>
  <si>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</si>
  <si>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</si>
  <si>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</si>
  <si>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</si>
  <si>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</si>
  <si>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</si>
  <si>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</si>
  <si>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</si>
  <si>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</si>
  <si>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</si>
  <si>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</si>
  <si>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</si>
  <si>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</si>
  <si>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</si>
  <si>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</si>
  <si>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</si>
  <si>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</si>
  <si>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</si>
  <si>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</si>
  <si>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</si>
  <si>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</si>
  <si>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</si>
  <si>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</si>
  <si>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</si>
  <si>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</si>
  <si>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</si>
  <si>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</si>
  <si>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</si>
  <si>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</si>
  <si>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</si>
  <si>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</si>
  <si>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</si>
  <si>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</si>
  <si>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</si>
  <si>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</si>
  <si>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</si>
  <si>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</si>
  <si>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</si>
  <si>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</si>
  <si>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</si>
  <si>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</si>
  <si>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</si>
  <si>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</si>
  <si>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</si>
  <si>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</si>
  <si>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</si>
  <si>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</si>
  <si>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</si>
  <si>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</si>
  <si>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</si>
  <si>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</si>
  <si>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</si>
  <si>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</si>
  <si>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</si>
  <si>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</si>
  <si>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</si>
  <si>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</si>
  <si>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</si>
  <si>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</si>
  <si>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</si>
  <si>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</si>
  <si>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</si>
  <si>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</si>
  <si>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</si>
  <si>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</si>
  <si>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</si>
  <si>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</si>
  <si>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</si>
  <si>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</si>
  <si>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</si>
  <si>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</si>
  <si>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</si>
  <si>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</si>
  <si>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</si>
  <si>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</si>
  <si>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</si>
  <si>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</si>
  <si>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</si>
  <si>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</si>
  <si>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</si>
  <si>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</si>
  <si>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</si>
  <si>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</si>
  <si>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</si>
  <si>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</si>
  <si>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</si>
  <si>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</si>
  <si>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</si>
  <si>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</si>
  <si>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</si>
  <si>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</si>
  <si>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</si>
  <si>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</si>
  <si>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</si>
  <si>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</si>
  <si>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</si>
  <si>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</si>
  <si>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</si>
  <si>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</si>
  <si>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</si>
  <si>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</si>
  <si>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</si>
  <si>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</si>
  <si>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</si>
  <si>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</si>
  <si>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</si>
  <si>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</si>
  <si>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</si>
  <si>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</si>
  <si>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</si>
  <si>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</si>
  <si>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</si>
  <si>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</si>
  <si>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</si>
  <si>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</si>
  <si>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</si>
  <si>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</si>
  <si>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</si>
  <si>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</si>
  <si>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</si>
  <si>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</si>
  <si>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</si>
  <si>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</si>
  <si>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</si>
  <si>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</si>
  <si>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</si>
  <si>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</si>
  <si>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</si>
  <si>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</si>
  <si>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</si>
  <si>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</si>
  <si>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</si>
  <si>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</si>
  <si>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</si>
  <si>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</si>
  <si>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</si>
  <si>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</si>
  <si>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</si>
  <si>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</si>
  <si>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</si>
  <si>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</si>
  <si>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</si>
  <si>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</si>
  <si>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</si>
  <si>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</si>
  <si>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</si>
  <si>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</si>
  <si>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</si>
  <si>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</si>
  <si>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</si>
  <si>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</si>
  <si>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</si>
  <si>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</si>
  <si>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</si>
  <si>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</si>
  <si>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</si>
  <si>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</si>
  <si>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</si>
  <si>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</si>
  <si>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</si>
  <si>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</si>
  <si>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</si>
  <si>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</si>
  <si>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</si>
  <si>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</si>
  <si>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</si>
  <si>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</si>
  <si>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</si>
  <si>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</si>
  <si>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</si>
  <si>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</si>
  <si>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</si>
  <si>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</si>
  <si>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</si>
  <si>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</si>
  <si>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</si>
  <si>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</si>
  <si>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</si>
  <si>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</si>
  <si>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</si>
  <si>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</si>
  <si>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</si>
  <si>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</si>
  <si>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</si>
  <si>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</si>
  <si>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</si>
  <si>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</si>
  <si>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</si>
  <si>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</si>
  <si>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</si>
  <si>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</si>
  <si>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</si>
  <si>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</si>
  <si>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</si>
  <si>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</si>
  <si>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</si>
  <si>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</si>
  <si>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</si>
  <si>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</si>
  <si>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</si>
  <si>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</si>
  <si>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</si>
  <si>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</si>
  <si>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</si>
  <si>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</si>
  <si>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</si>
  <si>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</si>
  <si>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</si>
  <si>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</si>
  <si>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</si>
  <si>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</si>
  <si>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</si>
  <si>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</si>
  <si>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</si>
  <si>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</si>
  <si>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</si>
  <si>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</si>
  <si>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</si>
  <si>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</si>
  <si>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</si>
  <si>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</si>
  <si>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</si>
  <si>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</si>
  <si>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</si>
  <si>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</si>
  <si>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</si>
  <si>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</si>
  <si>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</si>
  <si>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</si>
  <si>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</si>
  <si>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</si>
  <si>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</si>
  <si>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</si>
  <si>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</si>
  <si>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</si>
  <si>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</si>
  <si>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</si>
  <si>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</si>
  <si>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</si>
  <si>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</si>
  <si>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</si>
  <si>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</si>
  <si>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</si>
  <si>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</si>
  <si>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</si>
  <si>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</si>
  <si>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</si>
  <si>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</si>
  <si>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</si>
  <si>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</si>
  <si>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</si>
  <si>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</si>
  <si>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</si>
  <si>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</si>
  <si>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</si>
  <si>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</si>
  <si>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</si>
  <si>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</si>
  <si>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</si>
  <si>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</si>
  <si>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</si>
  <si>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</si>
  <si>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</si>
  <si>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</si>
  <si>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</si>
  <si>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</si>
  <si>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</si>
  <si>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</si>
  <si>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</si>
  <si>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</si>
  <si>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</si>
  <si>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</si>
  <si>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</si>
  <si>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</si>
  <si>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</si>
  <si>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</si>
  <si>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</si>
  <si>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</si>
  <si>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</si>
  <si>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</si>
  <si>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</si>
  <si>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</si>
  <si>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</si>
  <si>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</si>
  <si>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</si>
  <si>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</si>
  <si>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</si>
  <si>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</si>
  <si>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</si>
  <si>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</si>
  <si>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</si>
  <si>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</si>
  <si>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</si>
  <si>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</si>
  <si>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</si>
  <si>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</si>
  <si>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</si>
  <si>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</si>
  <si>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</si>
  <si>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</si>
  <si>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</si>
  <si>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</si>
  <si>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</si>
  <si>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</si>
  <si>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</si>
  <si>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</si>
  <si>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</si>
  <si>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</si>
  <si>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</si>
  <si>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</si>
  <si>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</si>
  <si>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</si>
  <si>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</si>
  <si>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</si>
  <si>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</si>
  <si>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</si>
  <si>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</si>
  <si>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</si>
  <si>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</si>
  <si>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</si>
  <si>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</si>
  <si>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</si>
  <si>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</si>
  <si>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</si>
  <si>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</si>
  <si>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</si>
  <si>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</si>
  <si>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</si>
  <si>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</si>
  <si>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</si>
  <si>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</si>
  <si>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</si>
  <si>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</si>
  <si>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</si>
  <si>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</si>
  <si>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</si>
  <si>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</si>
  <si>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</si>
  <si>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</si>
  <si>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</si>
  <si>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</si>
  <si>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</si>
  <si>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</si>
  <si>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</si>
  <si>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</si>
  <si>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</si>
  <si>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</si>
  <si>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</si>
  <si>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</si>
  <si>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</si>
  <si>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</si>
  <si>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</si>
  <si>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</si>
  <si>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</si>
  <si>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</si>
  <si>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</si>
  <si>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</si>
  <si>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</si>
  <si>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</si>
  <si>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</si>
  <si>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</si>
  <si>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</si>
  <si>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</si>
  <si>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</si>
  <si>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</si>
  <si>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</si>
  <si>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</si>
  <si>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</si>
  <si>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</si>
  <si>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</si>
  <si>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</si>
  <si>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</si>
  <si>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</si>
  <si>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</si>
  <si>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</si>
  <si>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</si>
  <si>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</si>
  <si>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</si>
  <si>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</si>
  <si>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</si>
  <si>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</si>
  <si>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</si>
  <si>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</si>
  <si>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</si>
  <si>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</si>
  <si>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</si>
  <si>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</si>
  <si>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</si>
  <si>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</si>
  <si>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</si>
  <si>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</si>
  <si>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</si>
  <si>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</si>
  <si>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</si>
  <si>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</si>
  <si>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</si>
  <si>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</si>
  <si>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</si>
  <si>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</si>
  <si>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</si>
  <si>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</si>
  <si>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</si>
  <si>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</si>
  <si>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</si>
  <si>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</si>
  <si>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</si>
  <si>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</si>
  <si>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</si>
  <si>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</si>
  <si>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</si>
  <si>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</si>
  <si>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</si>
  <si>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</si>
  <si>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</si>
  <si>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</si>
  <si>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</si>
  <si>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</si>
  <si>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</si>
  <si>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</si>
  <si>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</si>
  <si>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</si>
  <si>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</si>
  <si>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</si>
  <si>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</si>
  <si>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</si>
  <si>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</si>
  <si>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</si>
  <si>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</si>
  <si>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</si>
  <si>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</si>
  <si>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</si>
  <si>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</si>
  <si>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</si>
  <si>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</si>
  <si>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</si>
  <si>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</si>
  <si>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</si>
  <si>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</si>
  <si>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</si>
  <si>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</si>
  <si>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</si>
  <si>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</si>
  <si>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</si>
  <si>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</si>
  <si>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</si>
  <si>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</si>
  <si>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</si>
  <si>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</si>
  <si>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</si>
  <si>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</si>
  <si>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</si>
  <si>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</si>
  <si>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</si>
  <si>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</si>
  <si>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</si>
  <si>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</si>
  <si>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</si>
  <si>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</si>
  <si>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</si>
  <si>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</si>
  <si>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</si>
  <si>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</si>
  <si>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</si>
  <si>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</si>
  <si>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</si>
  <si>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</si>
  <si>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</si>
  <si>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</si>
  <si>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</si>
  <si>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</si>
  <si>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</si>
  <si>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</si>
  <si>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</si>
  <si>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</si>
  <si>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</si>
  <si>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</si>
  <si>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</si>
  <si>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</si>
  <si>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</si>
  <si>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</si>
  <si>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</si>
  <si>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</si>
  <si>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</si>
  <si>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</si>
  <si>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</si>
  <si>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</si>
  <si>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</si>
  <si>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</si>
  <si>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</si>
  <si>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</si>
  <si>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</si>
  <si>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</si>
  <si>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</si>
  <si>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</si>
  <si>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</si>
  <si>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</si>
  <si>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</si>
  <si>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</si>
  <si>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</si>
  <si>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</si>
  <si>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</si>
  <si>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</si>
  <si>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</si>
  <si>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</si>
  <si>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</si>
  <si>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</si>
  <si>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</si>
  <si>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</si>
  <si>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</si>
  <si>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</si>
  <si>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</si>
  <si>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</si>
  <si>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</si>
  <si>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</si>
  <si>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</si>
  <si>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</si>
  <si>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</si>
  <si>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</si>
  <si>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</si>
  <si>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</si>
  <si>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</si>
  <si>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</si>
  <si>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</si>
  <si>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</si>
  <si>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</si>
  <si>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</si>
  <si>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</si>
  <si>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</si>
  <si>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</si>
  <si>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</si>
  <si>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</si>
  <si>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</si>
  <si>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</si>
  <si>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</si>
  <si>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</si>
  <si>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</si>
  <si>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</si>
  <si>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</si>
  <si>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</si>
  <si>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</si>
  <si>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</si>
  <si>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</si>
  <si>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</si>
  <si>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</si>
  <si>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</si>
  <si>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</si>
  <si>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</si>
  <si>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</si>
  <si>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</si>
  <si>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</si>
  <si>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</si>
  <si>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</si>
  <si>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</si>
  <si>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</si>
  <si>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</si>
  <si>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</si>
  <si>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</si>
  <si>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</si>
  <si>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</si>
  <si>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</si>
  <si>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</si>
  <si>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</si>
  <si>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</si>
  <si>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</si>
  <si>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</si>
  <si>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</si>
  <si>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</si>
  <si>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</si>
  <si>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</si>
  <si>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</si>
  <si>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</si>
  <si>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</si>
  <si>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</si>
  <si>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</si>
  <si>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</si>
  <si>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</si>
  <si>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</si>
  <si>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</si>
  <si>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</si>
  <si>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</si>
  <si>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</si>
  <si>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</si>
  <si>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</si>
  <si>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</si>
  <si>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</si>
  <si>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</si>
  <si>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</si>
  <si>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</si>
  <si>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</si>
  <si>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</si>
  <si>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</si>
  <si>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</si>
  <si>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</si>
  <si>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</si>
  <si>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</si>
  <si>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</si>
  <si>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</si>
  <si>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</si>
  <si>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</si>
  <si>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</si>
  <si>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</si>
  <si>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</si>
  <si>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</si>
  <si>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</si>
  <si>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</si>
  <si>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</si>
  <si>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</si>
  <si>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</si>
  <si>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</si>
  <si>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</si>
  <si>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</si>
  <si>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</si>
  <si>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</si>
  <si>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</si>
  <si>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</si>
  <si>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</si>
  <si>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</si>
  <si>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</si>
  <si>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</si>
  <si>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</si>
  <si>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</si>
  <si>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</si>
  <si>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</si>
  <si>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</si>
  <si>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</si>
  <si>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</si>
  <si>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</si>
  <si>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</si>
  <si>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</si>
  <si>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</si>
  <si>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</si>
  <si>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</si>
  <si>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</si>
  <si>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</si>
  <si>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</si>
  <si>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</si>
  <si>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</si>
  <si>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</si>
  <si>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</si>
  <si>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</si>
  <si>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</si>
  <si>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</si>
  <si>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</si>
  <si>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</si>
  <si>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</si>
  <si>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</si>
  <si>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</si>
  <si>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</si>
  <si>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</si>
  <si>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</si>
  <si>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</si>
  <si>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</si>
  <si>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</si>
  <si>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</si>
  <si>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</si>
  <si>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</si>
  <si>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</si>
  <si>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</si>
  <si>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</si>
  <si>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</si>
  <si>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</si>
  <si>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</si>
  <si>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</si>
  <si>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</si>
  <si>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</si>
  <si>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</si>
  <si>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</si>
  <si>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</si>
  <si>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</si>
  <si>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</si>
  <si>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</si>
  <si>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</si>
  <si>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</si>
  <si>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</si>
  <si>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</si>
  <si>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</si>
  <si>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</si>
  <si>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</si>
  <si>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</si>
  <si>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</si>
  <si>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</si>
  <si>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</si>
  <si>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</si>
  <si>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</si>
  <si>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</si>
  <si>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</si>
  <si>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</si>
  <si>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</si>
  <si>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</si>
  <si>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</si>
  <si>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</si>
  <si>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</si>
  <si>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</si>
  <si>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</si>
  <si>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</si>
  <si>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</si>
  <si>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</si>
  <si>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</si>
  <si>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</si>
  <si>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</si>
  <si>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</si>
  <si>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</si>
  <si>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</si>
  <si>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</si>
  <si>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</si>
  <si>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</si>
  <si>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</si>
  <si>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</si>
  <si>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</si>
  <si>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</si>
  <si>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</si>
  <si>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</si>
  <si>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</si>
  <si>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</si>
  <si>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</si>
  <si>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</si>
  <si>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</si>
  <si>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</si>
  <si>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</si>
  <si>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</si>
  <si>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</si>
  <si>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</si>
  <si>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</si>
  <si>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</si>
  <si>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</si>
  <si>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</si>
  <si>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</si>
  <si>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</si>
  <si>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</si>
  <si>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</si>
  <si>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</si>
  <si>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</si>
  <si>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</si>
  <si>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</si>
  <si>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</si>
  <si>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</si>
  <si>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</si>
  <si>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</si>
  <si>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</si>
  <si>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</si>
  <si>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</si>
  <si>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</si>
  <si>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</si>
  <si>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</si>
  <si>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</si>
  <si>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</si>
  <si>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</si>
  <si>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</si>
  <si>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</si>
  <si>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</si>
  <si>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</si>
  <si>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</si>
  <si>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</si>
  <si>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</si>
  <si>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</si>
  <si>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</si>
  <si>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</si>
  <si>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</si>
  <si>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</si>
  <si>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</si>
  <si>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</si>
  <si>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</si>
  <si>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</si>
  <si>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</si>
  <si>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</si>
  <si>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</si>
  <si>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</si>
  <si>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</si>
  <si>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</si>
  <si>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</si>
  <si>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</si>
  <si>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</si>
  <si>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</si>
  <si>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</si>
  <si>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</si>
  <si>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</si>
  <si>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</si>
  <si>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</si>
  <si>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</si>
  <si>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</si>
  <si>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</si>
  <si>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</si>
  <si>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</si>
  <si>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</si>
  <si>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</si>
  <si>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</si>
  <si>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</si>
  <si>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</si>
  <si>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</si>
  <si>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</si>
  <si>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</si>
  <si>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</si>
  <si>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</si>
  <si>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</si>
  <si>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</si>
  <si>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</si>
  <si>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</si>
  <si>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</si>
  <si>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</si>
  <si>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</si>
  <si>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</si>
  <si>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</si>
  <si>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</si>
  <si>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</si>
  <si>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</si>
  <si>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</si>
  <si>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</si>
  <si>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</si>
  <si>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</si>
  <si>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</si>
  <si>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</si>
  <si>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</si>
  <si>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</si>
  <si>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</si>
  <si>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</si>
  <si>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</si>
  <si>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</si>
  <si>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</si>
  <si>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</si>
  <si>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</si>
  <si>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</si>
  <si>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</si>
  <si>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</si>
  <si>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</si>
  <si>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</si>
  <si>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</si>
  <si>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</si>
  <si>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</si>
  <si>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</si>
  <si>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</si>
  <si>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</si>
  <si>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</si>
  <si>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</si>
  <si>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</si>
  <si>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</si>
  <si>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</si>
  <si>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</si>
  <si>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</si>
  <si>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</si>
  <si>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</si>
  <si>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</si>
  <si>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</si>
  <si>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</si>
  <si>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</si>
  <si>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</si>
  <si>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</si>
  <si>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</si>
  <si>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</si>
  <si>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</si>
  <si>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</si>
  <si>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</si>
  <si>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</si>
  <si>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</si>
  <si>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</si>
  <si>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</si>
  <si>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</si>
  <si>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</si>
  <si>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</si>
  <si>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</si>
  <si>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</si>
  <si>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</si>
  <si>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</si>
  <si>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</si>
  <si>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</si>
  <si>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</si>
  <si>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</si>
  <si>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</si>
  <si>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</si>
  <si>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</si>
  <si>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</si>
  <si>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</si>
  <si>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</si>
  <si>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</si>
  <si>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</si>
  <si>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</si>
  <si>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</si>
  <si>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</si>
  <si>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</si>
  <si>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</si>
  <si>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</si>
  <si>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</si>
  <si>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</si>
  <si>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</si>
  <si>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</si>
  <si>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</si>
  <si>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</si>
  <si>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</si>
  <si>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</si>
  <si>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</si>
  <si>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</si>
  <si>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</si>
  <si>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</si>
  <si>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</si>
  <si>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</si>
  <si>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</si>
  <si>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</si>
  <si>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</si>
  <si>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</si>
  <si>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</si>
  <si>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</si>
  <si>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</si>
  <si>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</si>
  <si>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</si>
  <si>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</si>
  <si>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</si>
  <si>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</si>
  <si>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</si>
  <si>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</si>
  <si>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</si>
  <si>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</si>
  <si>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</si>
  <si>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</si>
  <si>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</si>
  <si>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</si>
  <si>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</si>
  <si>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</si>
  <si>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</si>
  <si>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</si>
  <si>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</si>
  <si>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</si>
  <si>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</si>
  <si>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</si>
  <si>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</si>
  <si>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</si>
  <si>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</si>
  <si>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</si>
  <si>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</si>
  <si>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</si>
  <si>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</si>
  <si>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</si>
  <si>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</si>
  <si>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</si>
  <si>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</si>
  <si>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</si>
  <si>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</si>
  <si>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</si>
  <si>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</si>
  <si>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</si>
  <si>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</si>
  <si>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</si>
  <si>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</si>
  <si>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</si>
  <si>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</si>
  <si>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</si>
  <si>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</si>
  <si>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</si>
  <si>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</si>
  <si>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</si>
  <si>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</si>
  <si>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</si>
  <si>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</si>
  <si>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</si>
  <si>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</si>
  <si>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</si>
  <si>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</si>
  <si>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</si>
  <si>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</si>
  <si>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</si>
  <si>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</si>
  <si>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</si>
  <si>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</si>
  <si>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</si>
  <si>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</si>
  <si>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</si>
  <si>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</si>
  <si>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</si>
  <si>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</si>
  <si>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</si>
  <si>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</si>
  <si>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</si>
  <si>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</si>
  <si>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</si>
  <si>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</si>
  <si>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</si>
  <si>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</si>
  <si>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</si>
  <si>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</si>
  <si>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</si>
  <si>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</si>
  <si>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</si>
  <si>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</si>
  <si>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</si>
  <si>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</si>
  <si>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</si>
  <si>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</si>
  <si>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</si>
  <si>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</si>
  <si>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</si>
  <si>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</si>
  <si>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</si>
  <si>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</si>
  <si>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</si>
  <si>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</si>
  <si>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</si>
  <si>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</si>
  <si>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</si>
  <si>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</si>
  <si>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</si>
  <si>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</si>
  <si>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</si>
  <si>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</si>
  <si>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</si>
  <si>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</si>
  <si>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</si>
  <si>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</si>
  <si>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</si>
  <si>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</si>
  <si>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</si>
  <si>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</si>
  <si>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</si>
  <si>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</si>
  <si>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</si>
  <si>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</si>
  <si>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</si>
  <si>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</si>
  <si>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</si>
  <si>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</si>
  <si>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</si>
  <si>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</si>
  <si>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</si>
  <si>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</si>
  <si>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</si>
  <si>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</si>
  <si>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</si>
  <si>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</si>
  <si>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</si>
  <si>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</si>
  <si>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</si>
  <si>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</si>
  <si>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</si>
  <si>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</si>
  <si>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</si>
  <si>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</si>
  <si>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</si>
  <si>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</si>
  <si>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</si>
  <si>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</si>
  <si>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</si>
  <si>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</si>
  <si>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</si>
  <si>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</si>
  <si>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</si>
  <si>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</si>
  <si>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</si>
  <si>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</si>
  <si>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</si>
  <si>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</si>
  <si>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</si>
  <si>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</si>
  <si>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</si>
  <si>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</si>
  <si>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</si>
  <si>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</si>
  <si>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</si>
  <si>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</si>
  <si>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</si>
  <si>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</si>
  <si>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</si>
  <si>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</si>
  <si>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</si>
  <si>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</si>
  <si>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</si>
  <si>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</si>
  <si>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</si>
  <si>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</si>
  <si>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</si>
  <si>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</si>
  <si>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</si>
  <si>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</si>
  <si>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</si>
  <si>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</si>
  <si>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</si>
  <si>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</si>
  <si>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</si>
  <si>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</si>
  <si>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</si>
  <si>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</si>
  <si>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</si>
  <si>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</si>
  <si>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</si>
  <si>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</si>
  <si>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</si>
  <si>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</si>
  <si>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</si>
  <si>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</si>
  <si>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</si>
  <si>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</si>
  <si>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</si>
  <si>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</si>
  <si>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</si>
  <si>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</si>
  <si>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</si>
  <si>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</si>
  <si>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</si>
  <si>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</si>
  <si>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</si>
  <si>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</si>
  <si>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</si>
  <si>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</si>
  <si>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</si>
  <si>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</si>
  <si>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</si>
  <si>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</si>
  <si>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</si>
  <si>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</si>
  <si>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</si>
  <si>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</si>
  <si>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</si>
  <si>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</si>
  <si>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</si>
  <si>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</si>
  <si>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</si>
  <si>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</si>
  <si>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</si>
  <si>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</si>
  <si>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</si>
  <si>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</si>
  <si>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</si>
  <si>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</si>
  <si>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</si>
  <si>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</si>
  <si>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</si>
  <si>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</si>
  <si>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</si>
  <si>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</si>
  <si>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</si>
  <si>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</si>
  <si>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</si>
  <si>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</si>
  <si>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</si>
  <si>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</si>
  <si>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</si>
  <si>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</si>
  <si>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</si>
  <si>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</si>
  <si>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</si>
  <si>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</si>
  <si>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</si>
  <si>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</si>
  <si>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</si>
  <si>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</si>
  <si>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</si>
  <si>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</si>
  <si>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</si>
  <si>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</si>
  <si>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</si>
  <si>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</si>
  <si>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</si>
  <si>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</si>
  <si>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</si>
  <si>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</si>
  <si>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</si>
  <si>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</si>
  <si>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</si>
  <si>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</si>
  <si>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</si>
  <si>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</si>
  <si>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</si>
  <si>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</si>
  <si>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</si>
  <si>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</si>
  <si>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</si>
  <si>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</si>
  <si>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</si>
  <si>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</si>
  <si>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</si>
  <si>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</si>
  <si>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</si>
  <si>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</si>
  <si>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</si>
  <si>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</si>
  <si>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</si>
  <si>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</si>
  <si>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</si>
  <si>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</si>
  <si>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</si>
  <si>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</si>
  <si>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</si>
  <si>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</si>
  <si>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</si>
  <si>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</si>
  <si>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</si>
  <si>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</si>
  <si>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</si>
  <si>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</si>
  <si>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</si>
  <si>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</si>
  <si>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</si>
  <si>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</si>
  <si>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</si>
  <si>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</si>
  <si>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</si>
  <si>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</si>
  <si>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</si>
  <si>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</si>
  <si>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</si>
  <si>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</si>
  <si>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</si>
  <si>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</si>
  <si>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</si>
  <si>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</si>
  <si>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</si>
  <si>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</si>
  <si>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</si>
  <si>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</si>
  <si>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</si>
  <si>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</si>
  <si>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</si>
  <si>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</si>
  <si>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</si>
  <si>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</si>
  <si>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</si>
  <si>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</si>
  <si>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</si>
  <si>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</si>
  <si>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</si>
  <si>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</si>
  <si>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</si>
  <si>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</si>
  <si>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</si>
  <si>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</si>
  <si>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</si>
  <si>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</si>
  <si>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</si>
  <si>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</si>
  <si>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</si>
  <si>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</si>
  <si>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</si>
  <si>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</si>
  <si>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</si>
  <si>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</si>
  <si>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</si>
  <si>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</si>
  <si>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</si>
  <si>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</si>
  <si>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</si>
  <si>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</si>
  <si>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</si>
  <si>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</si>
  <si>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</si>
  <si>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</si>
  <si>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</si>
  <si>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</si>
  <si>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</si>
  <si>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</si>
  <si>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</si>
  <si>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</si>
  <si>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</si>
  <si>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</si>
  <si>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</si>
  <si>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</si>
  <si>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</si>
  <si>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</si>
  <si>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</si>
  <si>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</si>
  <si>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</si>
  <si>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</si>
  <si>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</si>
  <si>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</si>
  <si>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</si>
  <si>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</si>
  <si>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</si>
  <si>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</si>
  <si>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</si>
  <si>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</si>
  <si>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</si>
  <si>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</si>
  <si>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</si>
  <si>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</si>
  <si>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</si>
  <si>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</si>
  <si>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</si>
  <si>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</si>
  <si>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</si>
  <si>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</si>
  <si>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</si>
  <si>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</si>
  <si>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</si>
  <si>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</si>
  <si>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</si>
  <si>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</si>
  <si>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</si>
  <si>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</si>
  <si>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</si>
  <si>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</si>
  <si>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</si>
  <si>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</si>
  <si>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</si>
  <si>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</si>
  <si>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</si>
  <si>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</si>
  <si>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</si>
  <si>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</si>
  <si>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</si>
  <si>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</si>
  <si>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</si>
  <si>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</si>
  <si>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</si>
  <si>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</si>
  <si>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</si>
  <si>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</si>
  <si>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</si>
  <si>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</si>
  <si>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</si>
  <si>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</si>
  <si>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</si>
  <si>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</si>
  <si>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</si>
  <si>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</si>
  <si>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</si>
  <si>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</si>
  <si>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</si>
  <si>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</si>
  <si>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</si>
  <si>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</si>
  <si>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</si>
  <si>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</si>
  <si>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</si>
  <si>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</si>
  <si>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</si>
  <si>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</si>
  <si>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</si>
  <si>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</si>
  <si>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</si>
  <si>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</si>
  <si>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</si>
  <si>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</si>
  <si>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</si>
  <si>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</si>
  <si>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</si>
  <si>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</si>
  <si>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</si>
  <si>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</si>
  <si>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</si>
  <si>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</si>
  <si>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</si>
  <si>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</si>
  <si>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</si>
  <si>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</si>
  <si>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</si>
  <si>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</si>
  <si>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</si>
  <si>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</si>
  <si>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</si>
  <si>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</si>
  <si>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</si>
  <si>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</si>
  <si>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</si>
  <si>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</si>
  <si>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</si>
  <si>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</si>
  <si>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</si>
  <si>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</si>
  <si>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</si>
  <si>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</si>
  <si>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</si>
  <si>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</si>
  <si>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</si>
  <si>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</si>
  <si>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</si>
  <si>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</si>
  <si>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</si>
  <si>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</si>
  <si>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</si>
  <si>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</si>
  <si>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</si>
  <si>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</si>
  <si>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</si>
  <si>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</si>
  <si>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</si>
  <si>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</si>
  <si>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</si>
  <si>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</si>
  <si>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</si>
  <si>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</si>
  <si>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</si>
  <si>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</si>
  <si>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</si>
  <si>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</si>
  <si>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</si>
  <si>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</si>
  <si>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</si>
  <si>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</si>
  <si>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</si>
  <si>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</si>
  <si>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</si>
  <si>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</si>
  <si>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</si>
  <si>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</si>
  <si>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</si>
  <si>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</si>
  <si>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</si>
  <si>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</si>
  <si>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</si>
  <si>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</si>
  <si>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</si>
  <si>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</si>
  <si>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</si>
  <si>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</si>
  <si>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</si>
  <si>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</si>
  <si>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</si>
  <si>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</si>
  <si>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</si>
  <si>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</si>
  <si>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</si>
  <si>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</si>
  <si>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</si>
  <si>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</si>
  <si>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</si>
  <si>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</si>
  <si>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</si>
  <si>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</si>
  <si>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</si>
  <si>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</si>
  <si>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</si>
  <si>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</si>
  <si>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</si>
  <si>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</si>
  <si>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</si>
  <si>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</si>
  <si>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</si>
  <si>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</si>
  <si>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</si>
  <si>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</si>
  <si>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</si>
  <si>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</si>
  <si>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</si>
  <si>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</si>
  <si>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</si>
  <si>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</si>
  <si>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</si>
  <si>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</si>
  <si>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</si>
  <si>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</si>
  <si>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</si>
  <si>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</si>
  <si>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</si>
  <si>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</si>
  <si>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</si>
  <si>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</si>
  <si>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</si>
  <si>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</si>
  <si>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</si>
  <si>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</si>
  <si>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</si>
  <si>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</si>
  <si>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</si>
  <si>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</si>
  <si>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</si>
  <si>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</si>
  <si>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</si>
  <si>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</si>
  <si>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</si>
  <si>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</si>
  <si>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</si>
  <si>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</si>
  <si>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</si>
  <si>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</si>
  <si>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</si>
  <si>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</si>
  <si>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</si>
  <si>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</si>
  <si>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</si>
  <si>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</si>
  <si>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</si>
  <si>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</si>
  <si>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</si>
  <si>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</si>
  <si>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</si>
  <si>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</si>
  <si>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</si>
  <si>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</si>
  <si>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</si>
  <si>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</si>
  <si>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</si>
  <si>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</si>
  <si>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</si>
  <si>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</si>
  <si>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</si>
  <si>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</si>
  <si>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</si>
  <si>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</si>
  <si>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</si>
  <si>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</si>
  <si>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</si>
  <si>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</si>
  <si>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</si>
  <si>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</si>
  <si>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</si>
  <si>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</si>
  <si>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</si>
  <si>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</si>
  <si>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</si>
  <si>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</si>
  <si>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</si>
  <si>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</si>
  <si>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</si>
  <si>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</si>
  <si>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</si>
  <si>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</si>
  <si>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</si>
  <si>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</si>
  <si>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</si>
  <si>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</si>
  <si>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</si>
  <si>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</si>
  <si>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</si>
  <si>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</si>
  <si>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</si>
  <si>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</si>
  <si>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</si>
  <si>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</si>
  <si>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</si>
  <si>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</si>
  <si>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</si>
  <si>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</si>
  <si>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</si>
  <si>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</si>
  <si>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</si>
  <si>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</si>
  <si>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</si>
  <si>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</si>
  <si>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</si>
  <si>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</si>
  <si>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</si>
  <si>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</si>
  <si>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</si>
  <si>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</si>
  <si>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</si>
  <si>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</si>
  <si>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</si>
  <si>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</si>
  <si>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</si>
  <si>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</si>
  <si>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</si>
  <si>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</si>
  <si>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</si>
  <si>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</si>
  <si>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</si>
  <si>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</si>
  <si>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</si>
  <si>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</si>
  <si>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</si>
  <si>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</si>
  <si>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</si>
  <si>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</si>
  <si>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</si>
  <si>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</si>
  <si>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</si>
  <si>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</si>
  <si>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</si>
  <si>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</si>
  <si>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</si>
  <si>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</si>
  <si>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</si>
  <si>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</si>
  <si>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</si>
  <si>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</si>
  <si>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</si>
  <si>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</si>
  <si>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</si>
  <si>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</si>
  <si>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</si>
  <si>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</si>
  <si>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</si>
  <si>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</si>
  <si>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</si>
  <si>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</si>
  <si>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</si>
  <si>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</si>
  <si>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</si>
  <si>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</si>
  <si>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</si>
  <si>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</si>
  <si>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</si>
  <si>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</si>
  <si>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</si>
  <si>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</si>
  <si>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</si>
  <si>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</si>
  <si>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</si>
  <si>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</si>
  <si>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</si>
  <si>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</si>
  <si>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</si>
  <si>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</si>
  <si>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</si>
  <si>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</si>
  <si>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</si>
  <si>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</si>
  <si>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</si>
  <si>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</si>
  <si>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</si>
  <si>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</si>
  <si>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</si>
  <si>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</si>
  <si>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</si>
  <si>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</si>
  <si>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</si>
  <si>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</si>
  <si>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</si>
  <si>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</si>
  <si>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</si>
  <si>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</si>
  <si>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</si>
  <si>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</si>
  <si>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</si>
  <si>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</si>
  <si>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</si>
  <si>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</si>
  <si>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</si>
  <si>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</si>
  <si>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</si>
  <si>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</si>
  <si>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</si>
  <si>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</si>
  <si>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</si>
  <si>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</si>
  <si>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</si>
  <si>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</si>
  <si>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</si>
  <si>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</si>
  <si>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</si>
  <si>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</si>
  <si>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</si>
  <si>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</si>
  <si>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</si>
  <si>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</si>
  <si>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</si>
  <si>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</si>
  <si>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</si>
  <si>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</si>
  <si>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</si>
  <si>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</si>
  <si>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</si>
  <si>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</si>
  <si>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</si>
  <si>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</si>
  <si>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</si>
  <si>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</si>
  <si>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</si>
  <si>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</si>
  <si>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</si>
  <si>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</si>
  <si>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</si>
  <si>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</si>
  <si>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</si>
  <si>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</si>
  <si>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</si>
  <si>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</si>
  <si>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</si>
  <si>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</si>
  <si>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</si>
  <si>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</si>
  <si>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</si>
  <si>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</si>
  <si>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</si>
  <si>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</si>
  <si>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</si>
  <si>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</si>
  <si>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</si>
  <si>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</si>
  <si>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</si>
  <si>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</si>
  <si>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</si>
  <si>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</si>
  <si>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</si>
  <si>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</si>
  <si>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</si>
  <si>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</si>
  <si>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</si>
  <si>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</si>
  <si>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</si>
  <si>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</si>
  <si>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</si>
  <si>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</si>
  <si>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</si>
  <si>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</si>
  <si>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</si>
  <si>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</si>
  <si>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</si>
  <si>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</si>
  <si>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</si>
  <si>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</si>
  <si>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</si>
  <si>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</si>
  <si>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</si>
  <si>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</si>
  <si>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</si>
  <si>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</si>
  <si>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</si>
  <si>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</si>
  <si>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</si>
  <si>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</si>
  <si>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</si>
  <si>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</si>
  <si>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</si>
  <si>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</si>
  <si>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</si>
  <si>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</si>
  <si>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</si>
  <si>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</si>
  <si>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</si>
  <si>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</si>
  <si>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</si>
  <si>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</si>
  <si>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</si>
  <si>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</si>
  <si>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</si>
  <si>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</si>
  <si>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</si>
  <si>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</si>
  <si>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</si>
  <si>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</si>
  <si>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</si>
  <si>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</si>
  <si>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</si>
  <si>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</si>
  <si>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</si>
  <si>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</si>
  <si>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</si>
  <si>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</si>
  <si>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</si>
  <si>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</si>
  <si>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</si>
  <si>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</si>
  <si>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</si>
  <si>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</si>
  <si>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</si>
  <si>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</si>
  <si>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</si>
  <si>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</si>
  <si>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</si>
  <si>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</si>
  <si>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</si>
  <si>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</si>
  <si>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</si>
  <si>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</si>
  <si>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</si>
  <si>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</si>
  <si>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</si>
  <si>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</si>
  <si>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</si>
  <si>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</si>
  <si>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</si>
  <si>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</si>
  <si>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</si>
  <si>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</si>
  <si>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</si>
  <si>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</si>
  <si>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</si>
  <si>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</si>
  <si>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</si>
  <si>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</si>
  <si>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</si>
  <si>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</si>
  <si>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</si>
  <si>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</si>
  <si>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</si>
  <si>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</si>
  <si>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</si>
  <si>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</si>
  <si>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</si>
  <si>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</si>
  <si>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</si>
  <si>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</si>
  <si>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</si>
  <si>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</si>
  <si>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</si>
  <si>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</si>
  <si>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</si>
  <si>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</si>
  <si>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</si>
  <si>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</si>
  <si>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</si>
  <si>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</si>
  <si>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</si>
  <si>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</si>
  <si>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</si>
  <si>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</si>
  <si>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</si>
  <si>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</si>
  <si>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</si>
  <si>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</si>
  <si>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</si>
  <si>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</si>
  <si>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</si>
  <si>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</si>
  <si>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</si>
  <si>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</si>
  <si>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</si>
  <si>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</si>
  <si>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</si>
  <si>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</si>
  <si>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</si>
  <si>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</si>
  <si>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</si>
  <si>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</si>
  <si>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</si>
  <si>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</si>
  <si>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</si>
  <si>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</si>
  <si>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</si>
  <si>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</si>
  <si>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</si>
  <si>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</si>
  <si>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</si>
  <si>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</si>
  <si>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</si>
  <si>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</si>
  <si>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</si>
  <si>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</si>
  <si>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</si>
  <si>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</si>
  <si>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</si>
  <si>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</si>
  <si>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</si>
  <si>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</si>
  <si>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</si>
  <si>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</si>
  <si>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</si>
  <si>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</si>
  <si>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</si>
  <si>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</si>
  <si>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</si>
  <si>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</si>
  <si>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</si>
  <si>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</si>
  <si>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</si>
  <si>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</si>
  <si>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</si>
  <si>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</si>
  <si>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</si>
  <si>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</si>
  <si>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</si>
  <si>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</si>
  <si>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</si>
  <si>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</si>
  <si>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</si>
  <si>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</si>
  <si>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</si>
  <si>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</si>
  <si>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</si>
  <si>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</si>
  <si>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</si>
  <si>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</si>
  <si>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</si>
  <si>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</si>
  <si>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</si>
  <si>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</si>
  <si>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</si>
  <si>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</si>
  <si>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</si>
  <si>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</si>
  <si>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</si>
  <si>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</si>
  <si>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</si>
  <si>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</si>
  <si>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</si>
  <si>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</si>
  <si>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</si>
  <si>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</si>
  <si>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</si>
  <si>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</si>
  <si>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</si>
  <si>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</si>
  <si>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</si>
  <si>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</si>
  <si>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</si>
  <si>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</si>
  <si>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</si>
  <si>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</si>
  <si>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</si>
  <si>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</si>
  <si>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</si>
  <si>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</si>
  <si>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</si>
  <si>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</si>
  <si>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</si>
  <si>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</si>
  <si>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</si>
  <si>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</si>
  <si>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</si>
  <si>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</si>
  <si>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</si>
  <si>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</si>
  <si>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</si>
  <si>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</si>
  <si>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</si>
  <si>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</si>
  <si>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</si>
  <si>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</si>
  <si>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</si>
  <si>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</si>
  <si>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</si>
  <si>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</si>
  <si>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</si>
  <si>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</si>
  <si>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</si>
  <si>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</si>
  <si>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</si>
  <si>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</si>
  <si>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</si>
  <si>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</si>
  <si>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</si>
  <si>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</si>
  <si>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</si>
  <si>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</si>
  <si>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</si>
  <si>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</si>
  <si>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</si>
  <si>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</si>
  <si>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</si>
  <si>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</si>
  <si>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</si>
  <si>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</si>
  <si>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</si>
  <si>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</si>
  <si>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</si>
  <si>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</si>
  <si>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</si>
  <si>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</si>
  <si>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</si>
  <si>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</si>
  <si>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</si>
  <si>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</si>
  <si>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</si>
  <si>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</si>
  <si>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</si>
  <si>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</si>
  <si>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</si>
  <si>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</si>
  <si>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</si>
  <si>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</si>
  <si>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</si>
  <si>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</si>
  <si>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</si>
  <si>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</si>
  <si>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</si>
  <si>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</si>
  <si>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</si>
  <si>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</si>
  <si>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</si>
  <si>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</si>
  <si>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</si>
  <si>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</si>
  <si>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</si>
  <si>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</si>
  <si>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</si>
  <si>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</si>
  <si>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</si>
  <si>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</si>
  <si>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</si>
  <si>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</si>
  <si>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</si>
  <si>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</si>
  <si>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</si>
  <si>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</si>
  <si>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</si>
  <si>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</si>
  <si>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</si>
  <si>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</si>
  <si>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</si>
  <si>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</si>
  <si>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</si>
  <si>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</si>
  <si>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</si>
  <si>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</si>
  <si>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</si>
  <si>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</si>
  <si>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</si>
  <si>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</si>
  <si>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</si>
  <si>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</si>
  <si>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</si>
  <si>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</si>
  <si>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</si>
  <si>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</si>
  <si>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</si>
  <si>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</si>
  <si>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</si>
  <si>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</si>
  <si>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</si>
  <si>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</si>
  <si>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</si>
  <si>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</si>
  <si>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</si>
  <si>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</si>
  <si>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</si>
  <si>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</si>
  <si>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</si>
  <si>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</si>
  <si>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</si>
  <si>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</si>
  <si>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</si>
  <si>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</si>
  <si>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</si>
  <si>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</si>
  <si>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</si>
  <si>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</si>
  <si>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</si>
  <si>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</si>
  <si>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</si>
  <si>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</si>
  <si>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</si>
  <si>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</si>
  <si>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</si>
  <si>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</si>
  <si>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</si>
  <si>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</si>
  <si>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</si>
  <si>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</si>
  <si>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</si>
  <si>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</si>
  <si>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</si>
  <si>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</si>
  <si>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</si>
  <si>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</si>
  <si>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</si>
  <si>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</si>
  <si>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</si>
  <si>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</si>
  <si>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</si>
  <si>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</si>
  <si>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</si>
  <si>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</si>
  <si>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</si>
  <si>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</si>
  <si>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</si>
  <si>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</si>
  <si>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</si>
  <si>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</si>
  <si>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</si>
  <si>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</si>
  <si>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</si>
  <si>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</si>
  <si>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</si>
  <si>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</si>
  <si>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</si>
  <si>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</si>
  <si>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</si>
  <si>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</si>
  <si>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</si>
  <si>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</si>
  <si>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</si>
  <si>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</si>
  <si>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</si>
  <si>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</si>
  <si>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</si>
  <si>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</si>
  <si>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</si>
  <si>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</si>
  <si>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</si>
  <si>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</si>
  <si>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</si>
  <si>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</si>
  <si>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</si>
  <si>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</si>
  <si>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</si>
  <si>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</si>
  <si>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</si>
  <si>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</si>
  <si>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</si>
  <si>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</si>
  <si>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</si>
  <si>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</si>
  <si>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</si>
  <si>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</si>
  <si>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</si>
  <si>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</si>
  <si>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</si>
  <si>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</si>
  <si>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</si>
  <si>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</si>
  <si>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</si>
  <si>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</si>
  <si>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</si>
  <si>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</si>
  <si>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</si>
  <si>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</si>
  <si>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</si>
  <si>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</si>
  <si>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</si>
  <si>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</si>
  <si>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</si>
  <si>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</si>
  <si>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</si>
  <si>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</si>
  <si>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</si>
  <si>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</si>
  <si>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</si>
  <si>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</si>
  <si>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</si>
  <si>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</si>
  <si>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</si>
  <si>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</si>
  <si>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</si>
  <si>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</si>
  <si>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</si>
  <si>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</si>
  <si>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</si>
  <si>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</si>
  <si>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</si>
  <si>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</si>
  <si>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</si>
  <si>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</si>
  <si>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</si>
  <si>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</si>
  <si>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</si>
  <si>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</si>
  <si>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</si>
  <si>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</si>
  <si>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</si>
  <si>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</si>
  <si>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</si>
  <si>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</si>
  <si>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</si>
  <si>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</si>
  <si>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</si>
  <si>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</si>
  <si>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</si>
  <si>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</si>
  <si>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</si>
  <si>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</si>
  <si>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</si>
  <si>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</si>
  <si>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</si>
  <si>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</si>
  <si>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</si>
  <si>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</si>
  <si>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</si>
  <si>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</si>
  <si>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</si>
  <si>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</si>
  <si>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</si>
  <si>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</si>
  <si>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</si>
  <si>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</si>
  <si>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</si>
  <si>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</si>
  <si>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</si>
  <si>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</si>
  <si>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</si>
  <si>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</si>
  <si>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</si>
  <si>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</si>
  <si>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</si>
  <si>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</si>
  <si>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</si>
  <si>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</si>
  <si>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</si>
  <si>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</si>
  <si>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</si>
  <si>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</si>
  <si>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</si>
  <si>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</si>
  <si>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</si>
  <si>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</si>
  <si>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</si>
  <si>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</si>
  <si>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</si>
  <si>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</si>
  <si>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</si>
  <si>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</si>
  <si>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</si>
  <si>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</si>
  <si>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</si>
  <si>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</si>
  <si>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</si>
  <si>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</si>
  <si>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</si>
  <si>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</si>
  <si>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</si>
  <si>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</si>
  <si>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</si>
  <si>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</si>
  <si>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</si>
  <si>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</si>
  <si>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</si>
  <si>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</si>
  <si>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</si>
  <si>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</si>
  <si>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</si>
  <si>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</si>
  <si>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</si>
  <si>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</si>
  <si>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</si>
  <si>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</si>
  <si>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</si>
  <si>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</si>
  <si>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</si>
  <si>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</si>
  <si>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</si>
  <si>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</si>
  <si>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</si>
  <si>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</si>
  <si>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</si>
  <si>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</si>
  <si>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</si>
  <si>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</si>
  <si>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</si>
  <si>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</si>
  <si>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</si>
  <si>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</si>
  <si>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</si>
  <si>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</si>
  <si>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</si>
  <si>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</si>
  <si>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</si>
  <si>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</si>
  <si>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</si>
  <si>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</si>
  <si>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</si>
  <si>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</si>
  <si>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</si>
  <si>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</si>
  <si>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</si>
  <si>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</si>
  <si>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</si>
  <si>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</si>
  <si>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</si>
  <si>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</si>
  <si>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</si>
  <si>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</si>
  <si>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</si>
  <si>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</si>
  <si>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</si>
  <si>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</si>
  <si>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</si>
  <si>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</si>
  <si>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</si>
  <si>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</si>
  <si>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</si>
  <si>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</si>
  <si>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</si>
  <si>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</si>
  <si>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</si>
  <si>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</si>
  <si>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</si>
  <si>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</si>
  <si>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</si>
  <si>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</si>
  <si>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</si>
  <si>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</si>
  <si>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</si>
  <si>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</si>
  <si>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</si>
  <si>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</si>
  <si>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</si>
  <si>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</si>
  <si>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</si>
  <si>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</si>
  <si>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</si>
  <si>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</si>
  <si>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</si>
  <si>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</si>
  <si>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</si>
  <si>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</si>
  <si>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</si>
  <si>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</si>
  <si>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</si>
  <si>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</si>
  <si>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</si>
  <si>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</si>
  <si>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</si>
  <si>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</si>
  <si>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</si>
  <si>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</si>
  <si>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</si>
  <si>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</si>
  <si>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</si>
  <si>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</si>
  <si>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</si>
  <si>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</si>
  <si>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</si>
  <si>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</si>
  <si>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</si>
  <si>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</si>
  <si>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</si>
  <si>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</si>
  <si>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</si>
  <si>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</si>
  <si>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</si>
  <si>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</si>
  <si>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</si>
  <si>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</si>
  <si>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</si>
  <si>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</si>
  <si>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</si>
  <si>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</si>
  <si>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</si>
  <si>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</si>
  <si>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</si>
  <si>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</si>
  <si>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</si>
  <si>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</si>
  <si>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</si>
  <si>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</si>
  <si>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</si>
  <si>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</si>
  <si>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</si>
  <si>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</si>
  <si>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</si>
  <si>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</si>
  <si>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</si>
  <si>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</si>
  <si>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</si>
  <si>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</si>
  <si>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</si>
  <si>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</si>
  <si>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</si>
  <si>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</si>
  <si>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</si>
  <si>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</si>
  <si>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</si>
  <si>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</si>
  <si>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</si>
  <si>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</si>
  <si>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</si>
  <si>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</si>
  <si>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</si>
  <si>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</si>
  <si>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</si>
  <si>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</si>
  <si>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</si>
  <si>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</si>
  <si>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</si>
  <si>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</si>
  <si>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</si>
  <si>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</si>
  <si>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</si>
  <si>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</si>
  <si>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</si>
  <si>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</si>
  <si>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</si>
  <si>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</si>
  <si>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</si>
  <si>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</si>
  <si>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</si>
  <si>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</si>
  <si>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</si>
  <si>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</si>
  <si>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</si>
  <si>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</si>
  <si>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</si>
  <si>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</si>
  <si>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</si>
  <si>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</si>
  <si>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</si>
  <si>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</si>
  <si>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</si>
  <si>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</si>
  <si>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</si>
  <si>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</si>
  <si>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</si>
  <si>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</si>
  <si>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</si>
  <si>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</si>
  <si>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</si>
  <si>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</si>
  <si>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</si>
  <si>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</si>
  <si>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</si>
  <si>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</si>
  <si>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</si>
  <si>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</si>
  <si>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</si>
  <si>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</si>
  <si>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</si>
  <si>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</si>
  <si>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</si>
  <si>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</si>
  <si>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</si>
  <si>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</si>
  <si>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</si>
  <si>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</si>
  <si>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</si>
  <si>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</si>
  <si>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</si>
  <si>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</si>
  <si>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</si>
  <si>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</si>
  <si>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</si>
  <si>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</si>
  <si>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</si>
  <si>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</si>
  <si>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</si>
  <si>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</si>
  <si>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</si>
  <si>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</si>
  <si>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</si>
  <si>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</si>
  <si>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</si>
  <si>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</si>
  <si>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</si>
  <si>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</si>
  <si>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</si>
  <si>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</si>
  <si>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</si>
  <si>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</si>
  <si>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</si>
  <si>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</si>
  <si>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</si>
  <si>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</si>
  <si>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</si>
  <si>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</si>
  <si>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</si>
  <si>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</si>
  <si>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</si>
  <si>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</si>
  <si>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</si>
  <si>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</si>
  <si>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</si>
  <si>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</si>
  <si>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</si>
  <si>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</si>
  <si>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</si>
  <si>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</si>
  <si>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</si>
  <si>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</si>
  <si>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</si>
  <si>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</si>
  <si>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</si>
  <si>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</si>
  <si>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</si>
  <si>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</si>
  <si>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</si>
  <si>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</si>
  <si>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</si>
  <si>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</si>
  <si>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</si>
  <si>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</si>
  <si>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</si>
  <si>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</si>
  <si>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</si>
  <si>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</si>
  <si>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</si>
  <si>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</si>
  <si>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</si>
  <si>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</si>
  <si>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</si>
  <si>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</si>
  <si>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</si>
  <si>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</si>
  <si>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</si>
  <si>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</si>
  <si>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</si>
  <si>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</si>
  <si>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</si>
  <si>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</si>
  <si>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</si>
  <si>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</si>
  <si>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</si>
  <si>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</si>
  <si>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</si>
  <si>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</si>
  <si>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</si>
  <si>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</si>
  <si>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</si>
  <si>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</si>
  <si>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</si>
  <si>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</si>
  <si>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</si>
  <si>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</si>
  <si>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</si>
  <si>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</si>
  <si>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</si>
  <si>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</si>
  <si>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</si>
  <si>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</si>
  <si>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</si>
  <si>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</si>
  <si>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</si>
  <si>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</si>
  <si>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</si>
  <si>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</si>
  <si>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</si>
  <si>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</si>
  <si>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</si>
  <si>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</si>
  <si>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</si>
  <si>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</si>
  <si>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</si>
  <si>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</si>
  <si>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</si>
  <si>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</si>
  <si>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</si>
  <si>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</si>
  <si>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</si>
  <si>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</si>
  <si>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</si>
  <si>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</si>
  <si>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</si>
  <si>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</si>
  <si>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</si>
  <si>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</si>
  <si>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</si>
  <si>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</si>
  <si>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</si>
  <si>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</si>
  <si>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</si>
  <si>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</si>
  <si>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</si>
  <si>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</si>
  <si>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</si>
  <si>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</si>
  <si>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</si>
  <si>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</si>
  <si>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</si>
  <si>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</si>
  <si>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</si>
  <si>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</si>
  <si>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</si>
  <si>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</si>
  <si>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</si>
  <si>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</si>
  <si>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</si>
  <si>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</si>
  <si>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</si>
  <si>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</si>
  <si>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</si>
  <si>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</si>
  <si>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</si>
  <si>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</si>
  <si>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</si>
  <si>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</si>
  <si>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</si>
  <si>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</si>
  <si>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</si>
  <si>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</si>
  <si>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</si>
  <si>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</si>
  <si>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</si>
  <si>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</si>
  <si>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</si>
  <si>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</si>
  <si>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</si>
  <si>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</si>
  <si>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</si>
  <si>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</si>
  <si>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</si>
  <si>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</si>
  <si>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</si>
  <si>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</si>
  <si>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</si>
  <si>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</si>
  <si>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</si>
  <si>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</si>
  <si>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</si>
  <si>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</si>
  <si>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</si>
  <si>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</si>
  <si>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</si>
  <si>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</si>
  <si>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</si>
  <si>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</si>
  <si>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</si>
  <si>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</si>
  <si>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</si>
  <si>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</si>
  <si>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</si>
  <si>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</si>
  <si>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</si>
  <si>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</si>
  <si>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</si>
  <si>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</si>
  <si>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</si>
  <si>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</si>
  <si>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</si>
  <si>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</si>
  <si>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</si>
  <si>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</si>
  <si>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</si>
  <si>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</si>
  <si>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</si>
  <si>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</si>
  <si>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</si>
  <si>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</si>
  <si>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</si>
  <si>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</si>
  <si>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</si>
  <si>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</si>
  <si>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</si>
  <si>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</si>
  <si>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</si>
  <si>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</si>
  <si>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</si>
  <si>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</si>
  <si>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</si>
  <si>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</si>
  <si>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</si>
  <si>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</si>
  <si>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</si>
  <si>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</si>
  <si>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</si>
  <si>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</si>
  <si>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</si>
  <si>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</si>
  <si>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</si>
  <si>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</si>
  <si>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</si>
  <si>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</si>
  <si>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</si>
  <si>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</si>
  <si>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</si>
  <si>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</si>
  <si>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</si>
  <si>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</si>
  <si>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</si>
  <si>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</si>
  <si>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</si>
  <si>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</si>
  <si>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</si>
  <si>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</si>
  <si>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</si>
  <si>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</si>
  <si>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</si>
  <si>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</si>
  <si>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</si>
  <si>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</si>
  <si>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</si>
  <si>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</si>
  <si>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</si>
  <si>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</si>
  <si>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</si>
  <si>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</si>
  <si>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</si>
  <si>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</si>
  <si>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</si>
  <si>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</si>
  <si>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</si>
  <si>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</si>
  <si>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</si>
  <si>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</si>
  <si>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</si>
  <si>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</si>
  <si>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</si>
  <si>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</si>
  <si>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</si>
  <si>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</si>
  <si>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</si>
  <si>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</si>
  <si>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</si>
  <si>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</si>
  <si>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</si>
  <si>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</si>
  <si>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</si>
  <si>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</si>
  <si>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</si>
  <si>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</si>
  <si>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</si>
  <si>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</si>
  <si>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</si>
  <si>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</si>
  <si>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</si>
  <si>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</si>
  <si>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</si>
  <si>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</si>
  <si>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</si>
  <si>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</si>
  <si>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</si>
  <si>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</si>
  <si>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</si>
  <si>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</si>
  <si>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</si>
  <si>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</si>
  <si>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</si>
  <si>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</si>
  <si>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</si>
  <si>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</si>
  <si>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</si>
  <si>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</si>
  <si>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</si>
  <si>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</si>
  <si>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</si>
  <si>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</si>
  <si>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</si>
  <si>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</si>
  <si>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</si>
  <si>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</si>
  <si>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</si>
  <si>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</si>
  <si>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</si>
  <si>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</si>
  <si>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</si>
  <si>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</si>
  <si>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</si>
  <si>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</si>
  <si>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</si>
  <si>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</si>
  <si>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</si>
  <si>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</si>
  <si>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</si>
  <si>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</si>
  <si>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</si>
  <si>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</si>
  <si>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</si>
  <si>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</si>
  <si>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</si>
  <si>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</si>
  <si>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</si>
  <si>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</si>
  <si>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</si>
  <si>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</si>
  <si>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</si>
  <si>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</si>
  <si>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</si>
  <si>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</si>
  <si>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</si>
  <si>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</si>
  <si>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</si>
  <si>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</si>
  <si>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</si>
  <si>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</si>
  <si>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</si>
  <si>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</si>
  <si>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</si>
  <si>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</si>
  <si>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</si>
  <si>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</si>
  <si>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</si>
  <si>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</si>
  <si>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</si>
  <si>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</si>
  <si>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</si>
  <si>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</si>
  <si>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</si>
  <si>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</si>
  <si>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</si>
  <si>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</si>
  <si>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</si>
  <si>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</si>
  <si>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</si>
  <si>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</si>
  <si>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</si>
  <si>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</si>
  <si>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</si>
  <si>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</si>
  <si>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</si>
  <si>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</si>
  <si>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</si>
  <si>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</si>
  <si>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</si>
  <si>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</si>
  <si>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</si>
  <si>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</si>
  <si>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</si>
  <si>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</si>
  <si>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</si>
  <si>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</si>
  <si>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</si>
  <si>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</si>
  <si>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</si>
  <si>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</si>
  <si>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</si>
  <si>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</si>
  <si>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</si>
  <si>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</si>
  <si>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</si>
  <si>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</si>
  <si>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</si>
  <si>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</si>
  <si>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</si>
  <si>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</si>
  <si>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</si>
  <si>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</si>
  <si>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</si>
  <si>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</si>
  <si>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</si>
  <si>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</si>
  <si>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</si>
  <si>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</si>
  <si>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</si>
  <si>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</si>
  <si>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</si>
  <si>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</si>
  <si>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</si>
  <si>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</si>
  <si>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</si>
  <si>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</si>
  <si>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</si>
  <si>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</si>
  <si>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</si>
  <si>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</si>
  <si>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</si>
  <si>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</si>
  <si>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</si>
  <si>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</si>
  <si>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</si>
  <si>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</si>
  <si>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</si>
  <si>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</si>
  <si>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</si>
  <si>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</si>
  <si>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</si>
  <si>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</si>
  <si>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</si>
  <si>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</si>
  <si>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</si>
  <si>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</si>
  <si>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</si>
  <si>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</si>
  <si>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</si>
  <si>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</si>
  <si>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</si>
  <si>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</si>
  <si>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</si>
  <si>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</si>
  <si>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</si>
  <si>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</si>
  <si>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</si>
  <si>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</si>
  <si>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</si>
  <si>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</si>
  <si>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</si>
  <si>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</si>
  <si>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</si>
  <si>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</si>
  <si>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</si>
  <si>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</si>
  <si>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</si>
  <si>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</si>
  <si>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</si>
  <si>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</si>
  <si>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</si>
  <si>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</si>
  <si>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</si>
  <si>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</si>
  <si>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</si>
  <si>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</si>
  <si>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</si>
  <si>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</si>
  <si>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</si>
  <si>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</si>
  <si>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</si>
  <si>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</si>
  <si>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</si>
  <si>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</si>
  <si>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</si>
  <si>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</si>
  <si>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</si>
  <si>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</si>
  <si>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</si>
  <si>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</si>
  <si>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</si>
  <si>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</si>
  <si>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</si>
  <si>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</si>
  <si>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</si>
  <si>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</si>
  <si>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</si>
  <si>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</si>
  <si>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</si>
  <si>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</si>
  <si>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</si>
  <si>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</si>
  <si>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</si>
  <si>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</si>
  <si>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</si>
  <si>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</si>
  <si>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</si>
  <si>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</si>
  <si>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</si>
  <si>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</si>
  <si>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</si>
  <si>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</si>
  <si>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</si>
  <si>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</si>
  <si>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</si>
  <si>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</si>
  <si>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</si>
  <si>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</si>
  <si>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</si>
  <si>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</si>
  <si>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</si>
  <si>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</si>
  <si>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</si>
  <si>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</si>
  <si>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</si>
  <si>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</si>
  <si>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</si>
  <si>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</si>
  <si>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</si>
  <si>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</si>
  <si>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</si>
  <si>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</si>
  <si>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</si>
  <si>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</si>
  <si>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</si>
  <si>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</si>
  <si>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</si>
  <si>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</si>
  <si>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</si>
  <si>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</si>
  <si>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</si>
  <si>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</si>
  <si>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</si>
  <si>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</si>
  <si>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</si>
  <si>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</si>
  <si>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</si>
  <si>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</si>
  <si>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</si>
  <si>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</si>
  <si>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</si>
  <si>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</si>
  <si>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</si>
  <si>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</si>
  <si>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</si>
  <si>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</si>
  <si>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</si>
  <si>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</si>
  <si>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</si>
  <si>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</si>
  <si>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</si>
  <si>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</si>
  <si>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</si>
  <si>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</si>
  <si>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</si>
  <si>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</si>
  <si>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</si>
  <si>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</si>
  <si>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</si>
  <si>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</si>
  <si>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</si>
  <si>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</si>
  <si>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</si>
  <si>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</si>
  <si>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</si>
  <si>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</si>
  <si>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</si>
  <si>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</si>
  <si>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</si>
  <si>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</si>
  <si>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</si>
  <si>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</si>
  <si>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</si>
  <si>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</si>
  <si>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</si>
  <si>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</si>
  <si>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</si>
  <si>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</si>
  <si>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</si>
  <si>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</si>
  <si>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</si>
  <si>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</si>
  <si>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</si>
  <si>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</si>
  <si>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</si>
  <si>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</si>
  <si>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</si>
  <si>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</si>
  <si>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</si>
  <si>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</si>
  <si>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</si>
  <si>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</si>
  <si>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</si>
  <si>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</si>
  <si>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</si>
  <si>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</si>
  <si>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</si>
  <si>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</si>
  <si>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</si>
  <si>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</si>
  <si>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</si>
  <si>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</si>
  <si>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</si>
  <si>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</si>
  <si>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</si>
  <si>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</si>
  <si>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</si>
  <si>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</si>
  <si>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</si>
  <si>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</si>
  <si>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</si>
  <si>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</si>
  <si>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</si>
  <si>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</si>
  <si>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</si>
  <si>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</si>
  <si>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</si>
  <si>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</si>
  <si>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</si>
  <si>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</si>
  <si>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</si>
  <si>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</si>
  <si>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</si>
  <si>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</si>
  <si>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</si>
  <si>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</si>
  <si>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</si>
  <si>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</si>
  <si>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</si>
  <si>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</si>
  <si>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</si>
  <si>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</si>
  <si>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</si>
  <si>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</si>
  <si>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</si>
  <si>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</si>
  <si>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</si>
  <si>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</si>
  <si>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</si>
  <si>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</si>
  <si>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</si>
  <si>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</si>
  <si>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</si>
  <si>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</si>
  <si>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</si>
  <si>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</si>
  <si>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</si>
  <si>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</si>
  <si>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</si>
  <si>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</si>
  <si>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</si>
  <si>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</si>
  <si>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</si>
  <si>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</si>
  <si>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</si>
  <si>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</si>
  <si>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</si>
  <si>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</si>
  <si>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</si>
  <si>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</si>
  <si>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</si>
  <si>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</si>
  <si>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</si>
  <si>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</si>
  <si>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</si>
  <si>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</si>
  <si>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</si>
  <si>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</si>
  <si>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</si>
  <si>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</si>
  <si>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</si>
  <si>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</si>
  <si>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</si>
  <si>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</si>
  <si>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</si>
  <si>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</si>
  <si>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</si>
  <si>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</si>
  <si>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</si>
  <si>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</si>
  <si>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</si>
  <si>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</si>
  <si>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</si>
  <si>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</si>
  <si>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</si>
  <si>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</si>
  <si>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</si>
  <si>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</si>
  <si>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</si>
  <si>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</si>
  <si>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</si>
  <si>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</si>
  <si>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</si>
  <si>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</si>
  <si>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</si>
  <si>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</si>
  <si>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</si>
  <si>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</si>
  <si>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</si>
  <si>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</si>
  <si>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</si>
  <si>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</si>
  <si>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</si>
  <si>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</si>
  <si>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</si>
  <si>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</si>
  <si>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</si>
  <si>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</si>
  <si>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</si>
  <si>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</si>
  <si>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</si>
  <si>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</si>
  <si>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</si>
  <si>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</si>
  <si>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</si>
  <si>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</si>
  <si>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</si>
  <si>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</si>
  <si>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</si>
  <si>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</si>
  <si>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</si>
  <si>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</si>
  <si>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</si>
  <si>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</si>
  <si>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</si>
  <si>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</si>
  <si>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</si>
  <si>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</si>
  <si>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</si>
  <si>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</si>
  <si>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</si>
  <si>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</si>
  <si>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</si>
  <si>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</si>
  <si>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</si>
  <si>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</si>
  <si>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</si>
  <si>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</si>
  <si>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</si>
  <si>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</si>
  <si>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</si>
  <si>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</si>
  <si>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</si>
  <si>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</si>
  <si>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</si>
  <si>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</si>
  <si>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</si>
  <si>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</si>
  <si>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</si>
  <si>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</si>
  <si>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</si>
  <si>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</si>
  <si>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</si>
  <si>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</si>
  <si>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</si>
  <si>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</si>
  <si>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</si>
  <si>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</si>
  <si>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</si>
  <si>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</si>
  <si>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</si>
  <si>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</si>
  <si>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</si>
  <si>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</si>
  <si>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</si>
  <si>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</si>
  <si>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</si>
  <si>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</si>
  <si>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</si>
  <si>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</si>
  <si>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</si>
  <si>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</si>
  <si>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</si>
  <si>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</si>
  <si>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</si>
  <si>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</si>
  <si>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</si>
  <si>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</si>
  <si>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</si>
  <si>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</si>
  <si>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</si>
  <si>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</si>
  <si>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</si>
  <si>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</si>
  <si>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</si>
  <si>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</si>
  <si>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</si>
  <si>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</si>
  <si>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</si>
  <si>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</si>
  <si>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</si>
  <si>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</si>
  <si>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</si>
  <si>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</si>
  <si>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</si>
  <si>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</si>
  <si>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</si>
  <si>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</si>
  <si>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</si>
  <si>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</si>
  <si>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</si>
  <si>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</si>
  <si>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</si>
  <si>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</si>
  <si>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</si>
  <si>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</si>
  <si>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</si>
  <si>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</si>
  <si>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</si>
  <si>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</si>
  <si>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</si>
  <si>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</si>
  <si>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</si>
  <si>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</si>
  <si>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</si>
  <si>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</si>
  <si>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</si>
  <si>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</si>
  <si>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</si>
  <si>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</si>
  <si>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</si>
  <si>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</si>
  <si>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</si>
  <si>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</si>
  <si>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</si>
  <si>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</si>
  <si>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</si>
  <si>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</si>
  <si>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</si>
  <si>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</si>
  <si>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</si>
  <si>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</si>
  <si>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</si>
  <si>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</si>
  <si>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</si>
  <si>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</si>
  <si>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</si>
  <si>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</si>
  <si>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</si>
  <si>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</si>
  <si>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</si>
  <si>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</si>
  <si>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</si>
  <si>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</si>
  <si>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</si>
  <si>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</si>
  <si>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</si>
  <si>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</si>
  <si>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</si>
  <si>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</si>
  <si>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</si>
  <si>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</si>
  <si>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</si>
  <si>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</si>
  <si>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</si>
  <si>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</si>
  <si>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</si>
  <si>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</si>
  <si>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</si>
  <si>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</si>
  <si>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</si>
  <si>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</si>
  <si>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</si>
  <si>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</si>
  <si>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</si>
  <si>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</si>
  <si>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</si>
  <si>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</si>
  <si>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</si>
  <si>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</si>
  <si>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</si>
  <si>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</si>
  <si>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</si>
  <si>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</si>
  <si>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</si>
  <si>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</si>
  <si>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</si>
  <si>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</si>
  <si>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</si>
  <si>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</si>
  <si>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</si>
  <si>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</si>
  <si>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</si>
  <si>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</si>
  <si>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</si>
  <si>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</si>
  <si>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</si>
  <si>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</si>
  <si>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</si>
  <si>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</si>
  <si>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</si>
  <si>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</si>
  <si>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</si>
  <si>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</si>
  <si>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</si>
  <si>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</si>
  <si>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</si>
  <si>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</si>
  <si>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</si>
  <si>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</si>
  <si>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</si>
  <si>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</si>
  <si>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</si>
  <si>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</si>
  <si>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</si>
  <si>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</si>
  <si>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</si>
  <si>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</si>
  <si>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</si>
  <si>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</si>
  <si>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</si>
  <si>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</si>
  <si>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</si>
  <si>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</si>
  <si>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</si>
  <si>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</si>
  <si>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</si>
  <si>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</si>
  <si>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</si>
  <si>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</si>
  <si>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</si>
  <si>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</si>
  <si>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</si>
  <si>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</si>
  <si>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</si>
  <si>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</si>
  <si>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</si>
  <si>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</si>
  <si>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</si>
  <si>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</si>
  <si>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</si>
  <si>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</si>
  <si>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</si>
  <si>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</si>
  <si>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</si>
  <si>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</si>
  <si>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</si>
  <si>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</si>
  <si>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</si>
  <si>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</si>
  <si>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</si>
  <si>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</si>
  <si>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</si>
  <si>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</si>
  <si>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</si>
  <si>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</si>
  <si>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</si>
  <si>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</si>
  <si>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</si>
  <si>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</si>
  <si>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</si>
  <si>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</si>
  <si>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</si>
  <si>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</si>
  <si>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</si>
  <si>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</si>
  <si>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</si>
  <si>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</si>
  <si>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</si>
  <si>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</si>
  <si>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</si>
  <si>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</si>
  <si>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</si>
  <si>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</si>
  <si>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</si>
  <si>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</si>
  <si>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</si>
  <si>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</si>
  <si>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</si>
  <si>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</si>
  <si>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</si>
  <si>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</si>
  <si>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</si>
  <si>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</si>
  <si>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</si>
  <si>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</si>
  <si>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</si>
  <si>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</si>
  <si>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</si>
  <si>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</si>
  <si>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</si>
  <si>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</si>
  <si>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</si>
  <si>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</si>
  <si>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</si>
  <si>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</si>
  <si>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</si>
  <si>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</si>
  <si>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</si>
  <si>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</si>
  <si>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</si>
  <si>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</si>
  <si>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</si>
  <si>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</si>
  <si>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</si>
  <si>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</si>
  <si>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</si>
  <si>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</si>
  <si>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</si>
  <si>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</si>
  <si>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</si>
  <si>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</si>
  <si>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</si>
  <si>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</si>
  <si>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</si>
  <si>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</si>
  <si>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</si>
  <si>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</si>
  <si>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</si>
  <si>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</si>
  <si>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</si>
  <si>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</si>
  <si>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</si>
  <si>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</si>
  <si>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</si>
  <si>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</si>
  <si>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</si>
  <si>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</si>
  <si>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</si>
  <si>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</si>
  <si>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</si>
  <si>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</si>
  <si>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</si>
  <si>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</si>
  <si>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</si>
  <si>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</si>
  <si>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</si>
  <si>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</si>
  <si>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</si>
  <si>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</si>
  <si>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</si>
  <si>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</si>
  <si>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</si>
  <si>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</si>
  <si>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</si>
  <si>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</si>
  <si>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</si>
  <si>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</si>
  <si>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</si>
  <si>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</si>
  <si>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</si>
  <si>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</si>
  <si>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</si>
  <si>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</si>
  <si>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</si>
  <si>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</si>
  <si>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</si>
  <si>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</si>
  <si>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</si>
  <si>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</si>
  <si>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</si>
  <si>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</si>
  <si>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</si>
  <si>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</si>
  <si>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</si>
  <si>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</si>
  <si>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</si>
  <si>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</si>
  <si>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</si>
  <si>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</si>
  <si>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</si>
  <si>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</si>
  <si>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</si>
  <si>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</si>
  <si>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</si>
  <si>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</si>
  <si>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</si>
  <si>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</si>
  <si>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</si>
  <si>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</si>
  <si>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</si>
  <si>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</si>
  <si>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</si>
  <si>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</si>
  <si>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</si>
  <si>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</si>
  <si>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</si>
  <si>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</si>
  <si>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</si>
  <si>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</si>
  <si>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</si>
  <si>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</si>
  <si>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</si>
  <si>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</si>
  <si>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</si>
  <si>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</si>
  <si>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</si>
  <si>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</si>
  <si>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</si>
  <si>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</si>
  <si>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</si>
  <si>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</si>
  <si>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</si>
  <si>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</si>
  <si>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</si>
  <si>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</si>
  <si>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</si>
  <si>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</si>
  <si>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</si>
  <si>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</si>
  <si>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</si>
  <si>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</si>
  <si>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</si>
  <si>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</si>
  <si>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</si>
  <si>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</si>
  <si>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</si>
  <si>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</si>
  <si>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</si>
  <si>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</si>
  <si>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</si>
  <si>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</si>
  <si>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</si>
  <si>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</si>
  <si>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</si>
  <si>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</si>
  <si>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</si>
  <si>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</si>
  <si>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</si>
  <si>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</si>
  <si>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</si>
  <si>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</si>
  <si>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</si>
  <si>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</si>
  <si>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</si>
  <si>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</si>
  <si>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</si>
  <si>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</si>
  <si>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</si>
  <si>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</si>
  <si>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</si>
  <si>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</si>
  <si>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</si>
  <si>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</si>
  <si>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</si>
  <si>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</si>
  <si>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</si>
  <si>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</si>
  <si>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</si>
  <si>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</si>
  <si>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</si>
  <si>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</si>
  <si>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</si>
  <si>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</si>
  <si>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</si>
  <si>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</si>
  <si>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</si>
  <si>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</si>
  <si>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</si>
  <si>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</si>
  <si>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</si>
  <si>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</si>
  <si>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</si>
  <si>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</si>
  <si>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</si>
  <si>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</si>
  <si>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</si>
  <si>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</si>
  <si>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</si>
  <si>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</si>
  <si>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</si>
  <si>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</si>
  <si>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</si>
  <si>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</si>
  <si>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</si>
  <si>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</si>
  <si>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</si>
  <si>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</si>
  <si>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</si>
  <si>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</si>
  <si>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</si>
  <si>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</si>
  <si>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</si>
  <si>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</si>
  <si>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</si>
  <si>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</si>
  <si>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</si>
  <si>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</si>
  <si>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</si>
  <si>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</si>
  <si>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</si>
  <si>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</si>
  <si>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</si>
  <si>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</si>
  <si>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</si>
  <si>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</si>
  <si>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</si>
  <si>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</si>
  <si>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</si>
  <si>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</si>
  <si>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</si>
  <si>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</si>
  <si>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</si>
  <si>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</si>
  <si>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</si>
  <si>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</si>
  <si>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</si>
  <si>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</si>
  <si>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</si>
  <si>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</si>
  <si>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</si>
  <si>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</si>
  <si>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</si>
  <si>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</si>
  <si>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</si>
  <si>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</si>
  <si>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</si>
  <si>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</si>
  <si>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</si>
  <si>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</si>
  <si>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</si>
  <si>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</si>
  <si>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</si>
  <si>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</si>
  <si>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</si>
  <si>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</si>
  <si>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</si>
  <si>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</si>
  <si>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</si>
  <si>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</si>
  <si>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</si>
  <si>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</si>
  <si>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</si>
  <si>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</si>
  <si>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</si>
  <si>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</si>
  <si>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</si>
  <si>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</si>
  <si>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</si>
  <si>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</si>
  <si>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</si>
  <si>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</si>
  <si>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</si>
  <si>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</si>
  <si>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</si>
  <si>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</si>
  <si>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</si>
  <si>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</si>
  <si>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</si>
  <si>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</si>
  <si>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</si>
  <si>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</si>
  <si>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</si>
  <si>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</si>
  <si>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</si>
  <si>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</si>
  <si>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</si>
  <si>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</si>
  <si>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</si>
  <si>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</si>
  <si>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</si>
  <si>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</si>
  <si>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</si>
  <si>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</si>
  <si>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</si>
  <si>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</si>
  <si>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</si>
  <si>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</si>
  <si>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</si>
  <si>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</si>
  <si>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</si>
  <si>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</si>
  <si>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</si>
  <si>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</si>
  <si>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</si>
  <si>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</si>
  <si>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</si>
  <si>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</si>
  <si>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</si>
  <si>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</si>
  <si>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</si>
  <si>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</si>
  <si>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</si>
  <si>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</si>
  <si>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</si>
  <si>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</si>
  <si>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</si>
  <si>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</si>
  <si>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</si>
  <si>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</si>
  <si>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</si>
  <si>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</si>
  <si>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</si>
  <si>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</si>
  <si>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</si>
  <si>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</si>
  <si>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</si>
  <si>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</si>
  <si>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</si>
  <si>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</si>
  <si>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</si>
  <si>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</si>
  <si>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</si>
  <si>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</si>
  <si>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</si>
  <si>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</si>
  <si>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</si>
  <si>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</si>
  <si>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</si>
  <si>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</si>
  <si>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</si>
  <si>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</si>
  <si>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</si>
  <si>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</si>
  <si>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</si>
  <si>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</si>
  <si>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</si>
  <si>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</si>
  <si>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</si>
  <si>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</si>
  <si>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</si>
  <si>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</si>
  <si>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</si>
  <si>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</si>
  <si>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</si>
  <si>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</si>
  <si>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</si>
  <si>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</si>
  <si>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</si>
  <si>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</si>
  <si>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</si>
  <si>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</si>
  <si>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</si>
  <si>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</si>
  <si>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</si>
  <si>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</si>
  <si>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</si>
  <si>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</si>
  <si>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</si>
  <si>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</si>
  <si>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</si>
  <si>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</si>
  <si>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</si>
  <si>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</si>
  <si>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</si>
  <si>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</si>
  <si>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</si>
  <si>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</si>
  <si>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</si>
  <si>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</si>
  <si>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</si>
  <si>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</si>
  <si>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</si>
  <si>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</si>
  <si>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</si>
  <si>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</si>
  <si>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</si>
  <si>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</si>
  <si>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</si>
  <si>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</si>
  <si>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</si>
  <si>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</si>
  <si>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</si>
  <si>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</si>
  <si>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</si>
  <si>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</si>
  <si>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</si>
  <si>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</si>
  <si>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</si>
  <si>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</si>
  <si>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</si>
  <si>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</si>
  <si>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</si>
  <si>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</si>
  <si>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</si>
  <si>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</si>
  <si>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</si>
  <si>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</si>
  <si>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</si>
  <si>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</si>
  <si>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</si>
  <si>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</si>
  <si>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</si>
  <si>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</si>
  <si>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</si>
  <si>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</si>
  <si>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</si>
  <si>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</si>
  <si>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</si>
  <si>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</si>
  <si>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</si>
  <si>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</si>
  <si>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</si>
  <si>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</si>
  <si>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</si>
  <si>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</si>
  <si>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</si>
  <si>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</si>
  <si>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</si>
  <si>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</si>
  <si>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</si>
  <si>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</si>
  <si>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</si>
  <si>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</si>
  <si>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</si>
  <si>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</si>
  <si>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</si>
  <si>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</si>
  <si>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</si>
  <si>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</si>
  <si>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</si>
  <si>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</si>
  <si>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</si>
  <si>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</si>
  <si>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</si>
  <si>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</si>
  <si>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</si>
  <si>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</si>
  <si>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</si>
  <si>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</si>
  <si>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</si>
  <si>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</si>
  <si>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</si>
  <si>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</si>
  <si>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</si>
  <si>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</si>
  <si>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</si>
  <si>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</si>
  <si>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</si>
  <si>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</si>
  <si>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</si>
  <si>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</si>
  <si>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</si>
  <si>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</si>
  <si>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</si>
  <si>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</si>
  <si>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</si>
  <si>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</si>
  <si>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</si>
  <si>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</si>
  <si>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</si>
  <si>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</si>
  <si>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</si>
  <si>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</si>
  <si>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</si>
  <si>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</si>
  <si>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</si>
  <si>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</si>
  <si>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</si>
  <si>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</si>
  <si>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</si>
  <si>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</si>
  <si>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</si>
  <si>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</si>
  <si>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</si>
  <si>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</si>
  <si>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</si>
  <si>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</si>
  <si>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</si>
  <si>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</si>
  <si>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</si>
  <si>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</si>
  <si>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</si>
  <si>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</si>
  <si>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</si>
  <si>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</si>
  <si>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</si>
  <si>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</si>
  <si>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</si>
  <si>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</si>
  <si>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</si>
  <si>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</si>
  <si>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</si>
  <si>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</si>
  <si>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</si>
  <si>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</si>
  <si>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</si>
  <si>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</si>
  <si>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</si>
  <si>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</si>
  <si>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</si>
  <si>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</si>
  <si>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</si>
  <si>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</si>
  <si>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</si>
  <si>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</si>
  <si>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</si>
  <si>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</si>
  <si>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</si>
  <si>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</si>
  <si>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</si>
  <si>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</si>
  <si>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</si>
  <si>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</si>
  <si>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</si>
  <si>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</si>
  <si>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</si>
  <si>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</si>
  <si>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</si>
  <si>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</si>
  <si>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</si>
  <si>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</si>
  <si>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</si>
  <si>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</si>
  <si>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</si>
  <si>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</si>
  <si>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</si>
  <si>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</si>
  <si>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</si>
  <si>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</si>
  <si>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</si>
  <si>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</si>
  <si>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</si>
  <si>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</si>
  <si>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</si>
  <si>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</si>
  <si>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</si>
  <si>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</si>
  <si>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</si>
  <si>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</si>
  <si>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</si>
  <si>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</si>
  <si>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</si>
  <si>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</si>
  <si>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</si>
  <si>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</si>
  <si>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</si>
  <si>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</si>
  <si>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</si>
  <si>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</si>
  <si>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</si>
  <si>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</si>
  <si>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</si>
  <si>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</si>
  <si>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</si>
  <si>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</si>
  <si>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</si>
  <si>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</si>
  <si>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</si>
  <si>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</si>
  <si>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</si>
  <si>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</si>
  <si>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</si>
  <si>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</si>
  <si>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</si>
  <si>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</si>
  <si>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</si>
  <si>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</si>
  <si>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</si>
  <si>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</si>
  <si>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</si>
  <si>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</si>
  <si>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</si>
  <si>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</si>
  <si>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</si>
  <si>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</si>
  <si>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</si>
  <si>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</si>
  <si>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</si>
  <si>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</si>
  <si>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</si>
  <si>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</si>
  <si>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</si>
  <si>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</si>
  <si>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</si>
  <si>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</si>
  <si>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</si>
  <si>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</si>
  <si>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</si>
  <si>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</si>
  <si>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</si>
  <si>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</si>
  <si>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</si>
  <si>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</si>
  <si>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</si>
  <si>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</si>
  <si>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</si>
  <si>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</si>
  <si>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</si>
  <si>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</si>
  <si>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</si>
  <si>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</si>
  <si>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</si>
  <si>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</si>
  <si>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</si>
  <si>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</si>
  <si>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</si>
  <si>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</si>
  <si>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</si>
  <si>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</si>
  <si>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</si>
  <si>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</si>
  <si>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</si>
  <si>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</si>
  <si>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</si>
  <si>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</si>
  <si>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</si>
  <si>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</si>
  <si>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</si>
  <si>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</si>
  <si>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</si>
  <si>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</si>
  <si>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</si>
  <si>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</si>
  <si>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</si>
  <si>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</si>
  <si>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</si>
  <si>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</si>
  <si>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</si>
  <si>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</si>
  <si>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</si>
  <si>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</si>
  <si>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</si>
  <si>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</si>
  <si>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</si>
  <si>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</si>
  <si>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</si>
  <si>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</si>
  <si>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</si>
  <si>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</si>
  <si>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</si>
  <si>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</si>
  <si>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</si>
  <si>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</si>
  <si>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</si>
  <si>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</si>
  <si>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</si>
  <si>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</si>
  <si>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</si>
  <si>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</si>
  <si>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</si>
  <si>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</si>
  <si>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</si>
  <si>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</si>
  <si>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</si>
  <si>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</si>
  <si>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</si>
  <si>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</si>
  <si>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</si>
  <si>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</si>
  <si>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</si>
  <si>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</si>
  <si>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</si>
  <si>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</si>
  <si>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</si>
  <si>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</si>
  <si>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</si>
  <si>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</si>
  <si>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</si>
  <si>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</si>
  <si>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</si>
  <si>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</si>
  <si>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</si>
  <si>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</si>
  <si>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</si>
  <si>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</si>
  <si>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</si>
  <si>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</si>
  <si>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</si>
  <si>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</si>
  <si>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</si>
  <si>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</si>
  <si>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</si>
  <si>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</si>
  <si>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</si>
  <si>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</si>
  <si>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</si>
  <si>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</si>
  <si>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</si>
  <si>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</si>
  <si>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</si>
  <si>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</si>
  <si>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</si>
  <si>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</si>
  <si>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</si>
  <si>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</si>
  <si>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</si>
  <si>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</si>
  <si>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</si>
  <si>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</si>
  <si>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</si>
  <si>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</si>
  <si>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</si>
  <si>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</si>
  <si>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</si>
  <si>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</si>
  <si>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</si>
  <si>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</si>
  <si>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</si>
  <si>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</si>
  <si>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</si>
  <si>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</si>
  <si>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</si>
  <si>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</si>
  <si>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</si>
  <si>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</si>
  <si>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</si>
  <si>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</si>
  <si>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</si>
  <si>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</si>
  <si>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</si>
  <si>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</si>
  <si>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</si>
  <si>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</si>
  <si>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</si>
  <si>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</si>
  <si>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</si>
  <si>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</si>
  <si>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</si>
  <si>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</si>
  <si>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</si>
  <si>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</si>
  <si>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</si>
  <si>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</si>
  <si>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</si>
  <si>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</si>
  <si>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</si>
  <si>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</si>
  <si>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</si>
  <si>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</si>
  <si>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</si>
  <si>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</si>
  <si>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</si>
  <si>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</si>
  <si>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</si>
  <si>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</si>
  <si>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</si>
  <si>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</si>
  <si>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</si>
  <si>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</si>
  <si>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</si>
  <si>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</si>
  <si>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</si>
  <si>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</si>
  <si>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</si>
  <si>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</si>
  <si>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</si>
  <si>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</si>
  <si>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</si>
  <si>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</si>
  <si>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</si>
  <si>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</si>
  <si>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</si>
  <si>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</si>
  <si>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</si>
  <si>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</si>
  <si>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</si>
  <si>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</si>
  <si>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</si>
  <si>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</si>
  <si>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</si>
  <si>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</si>
  <si>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</si>
  <si>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</si>
  <si>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</si>
  <si>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</si>
  <si>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</si>
  <si>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</si>
  <si>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</si>
  <si>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</si>
  <si>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</si>
  <si>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</si>
  <si>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</si>
  <si>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</si>
  <si>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</si>
  <si>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</si>
  <si>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</si>
  <si>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</si>
  <si>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</si>
  <si>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</si>
  <si>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</si>
  <si>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</si>
  <si>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</si>
  <si>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</si>
  <si>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</si>
  <si>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</si>
  <si>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</si>
  <si>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</si>
  <si>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</si>
  <si>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</si>
  <si>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</si>
  <si>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</si>
  <si>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</si>
  <si>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</si>
  <si>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</si>
  <si>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</si>
  <si>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</si>
  <si>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</si>
  <si>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</si>
  <si>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</si>
  <si>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</si>
  <si>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</si>
  <si>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</si>
  <si>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</si>
  <si>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</si>
  <si>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</si>
  <si>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</si>
  <si>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</si>
  <si>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</si>
  <si>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</si>
  <si>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</si>
  <si>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</si>
  <si>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</si>
  <si>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</si>
  <si>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</si>
  <si>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</si>
  <si>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</si>
  <si>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</si>
  <si>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</si>
  <si>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</si>
  <si>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</si>
  <si>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</si>
  <si>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</si>
  <si>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</si>
  <si>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</si>
  <si>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</si>
  <si>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</si>
  <si>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</si>
  <si>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</si>
  <si>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</si>
  <si>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</si>
  <si>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</si>
  <si>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</si>
  <si>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</si>
  <si>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</si>
  <si>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</si>
  <si>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</si>
  <si>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</si>
  <si>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</si>
  <si>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</si>
  <si>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</si>
  <si>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</si>
  <si>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</si>
  <si>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</si>
  <si>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</si>
  <si>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</si>
  <si>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</si>
  <si>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</si>
  <si>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</si>
  <si>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</si>
  <si>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</si>
  <si>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</si>
  <si>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</si>
  <si>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</si>
  <si>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</si>
  <si>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</si>
  <si>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</si>
  <si>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</si>
  <si>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</si>
  <si>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</si>
  <si>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</si>
  <si>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</si>
  <si>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</si>
  <si>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</si>
  <si>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</si>
  <si>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</si>
  <si>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</si>
  <si>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</si>
  <si>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</si>
  <si>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</si>
  <si>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</si>
  <si>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</si>
  <si>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</si>
  <si>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</si>
  <si>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</si>
  <si>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</si>
  <si>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</si>
  <si>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</si>
  <si>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</si>
  <si>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</si>
  <si>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</si>
  <si>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</si>
  <si>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</si>
  <si>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</si>
  <si>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</si>
  <si>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</si>
  <si>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</si>
  <si>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</si>
  <si>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</si>
  <si>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</si>
  <si>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</si>
  <si>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</si>
  <si>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</si>
  <si>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</si>
  <si>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</si>
  <si>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</si>
  <si>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</si>
  <si>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</si>
  <si>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</si>
  <si>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</si>
  <si>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</si>
  <si>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</si>
  <si>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</si>
  <si>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</si>
  <si>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</si>
  <si>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</si>
  <si>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</si>
  <si>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</si>
  <si>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</si>
  <si>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</si>
  <si>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</si>
  <si>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</si>
  <si>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</si>
  <si>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</si>
  <si>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</si>
  <si>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</si>
  <si>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</si>
  <si>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</si>
  <si>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</si>
  <si>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</si>
  <si>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</si>
  <si>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</si>
  <si>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</si>
  <si>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</si>
  <si>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</si>
  <si>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</si>
  <si>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</si>
  <si>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</si>
  <si>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</si>
  <si>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</si>
  <si>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</si>
  <si>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</si>
  <si>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</si>
  <si>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</si>
  <si>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</si>
  <si>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</si>
  <si>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</si>
  <si>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</si>
  <si>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</si>
  <si>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</si>
  <si>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</si>
  <si>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</si>
  <si>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</si>
  <si>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</si>
  <si>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</si>
  <si>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</si>
  <si>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</si>
  <si>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</si>
  <si>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</si>
  <si>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</si>
  <si>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</si>
  <si>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</si>
  <si>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</si>
  <si>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</si>
  <si>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</si>
  <si>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</si>
  <si>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</si>
  <si>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</si>
  <si>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</si>
  <si>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</si>
  <si>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</si>
  <si>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</si>
  <si>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</si>
  <si>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</si>
  <si>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</si>
  <si>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</si>
  <si>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</si>
  <si>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</si>
  <si>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</si>
  <si>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</si>
  <si>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</si>
  <si>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</si>
  <si>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</si>
  <si>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</si>
  <si>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</si>
  <si>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</si>
  <si>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</si>
  <si>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</si>
  <si>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</si>
  <si>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</si>
  <si>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</si>
  <si>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</si>
  <si>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</si>
  <si>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</si>
  <si>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</si>
  <si>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</si>
  <si>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</si>
  <si>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</si>
  <si>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</si>
  <si>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</si>
  <si>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</si>
  <si>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</si>
  <si>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</si>
  <si>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</si>
  <si>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</si>
  <si>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</si>
  <si>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</si>
  <si>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</si>
  <si>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</si>
  <si>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</si>
  <si>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</si>
  <si>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</si>
  <si>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</si>
  <si>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</si>
  <si>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</si>
  <si>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</si>
  <si>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</si>
  <si>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</si>
  <si>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</si>
  <si>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</si>
  <si>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</si>
  <si>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</si>
  <si>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</si>
  <si>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</si>
  <si>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</si>
  <si>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</si>
  <si>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</si>
  <si>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</si>
  <si>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</si>
  <si>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</si>
  <si>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</si>
  <si>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</si>
  <si>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</si>
  <si>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</si>
  <si>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</si>
  <si>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</si>
  <si>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</si>
  <si>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</si>
  <si>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</si>
  <si>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</si>
  <si>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</si>
  <si>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</si>
  <si>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</si>
  <si>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</si>
  <si>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</si>
  <si>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</si>
  <si>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</si>
  <si>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</si>
  <si>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</si>
  <si>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</si>
  <si>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</si>
  <si>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</si>
  <si>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</si>
  <si>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</si>
  <si>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</si>
  <si>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</si>
  <si>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</si>
  <si>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</si>
  <si>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</si>
  <si>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</si>
  <si>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</si>
  <si>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</si>
  <si>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</si>
  <si>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</si>
  <si>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</si>
  <si>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</si>
  <si>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</si>
  <si>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</si>
  <si>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</si>
  <si>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</si>
  <si>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</si>
  <si>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</si>
  <si>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</si>
  <si>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</si>
  <si>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</si>
  <si>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</si>
  <si>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</si>
  <si>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</si>
  <si>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</si>
  <si>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</si>
  <si>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</si>
  <si>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</si>
  <si>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</si>
  <si>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</si>
  <si>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</si>
  <si>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</si>
  <si>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</si>
  <si>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</si>
  <si>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</si>
  <si>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</si>
  <si>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</si>
  <si>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</si>
  <si>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</si>
  <si>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</si>
  <si>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</si>
  <si>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</si>
  <si>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</si>
  <si>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</si>
  <si>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</si>
  <si>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</si>
  <si>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</si>
  <si>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</si>
  <si>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</si>
  <si>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</si>
  <si>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</si>
  <si>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</si>
  <si>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</si>
  <si>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</si>
  <si>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</si>
  <si>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</si>
  <si>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</si>
  <si>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</si>
  <si>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</si>
  <si>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</si>
  <si>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</si>
  <si>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</si>
  <si>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</si>
  <si>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</si>
  <si>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</si>
  <si>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</si>
  <si>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</si>
  <si>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</si>
  <si>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</si>
  <si>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</si>
  <si>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</si>
  <si>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</si>
  <si>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</si>
  <si>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</si>
  <si>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</si>
  <si>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</si>
  <si>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</si>
  <si>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</si>
  <si>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</si>
  <si>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</si>
  <si>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</si>
  <si>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</si>
  <si>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</si>
  <si>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</si>
  <si>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</si>
  <si>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</si>
  <si>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</si>
  <si>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</si>
  <si>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</si>
  <si>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</si>
  <si>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</si>
  <si>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</si>
  <si>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</si>
  <si>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</si>
  <si>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</si>
  <si>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</si>
  <si>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</si>
  <si>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</si>
  <si>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</si>
  <si>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</si>
  <si>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</si>
  <si>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</si>
  <si>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</si>
  <si>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</si>
  <si>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</si>
  <si>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</si>
  <si>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</si>
  <si>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</si>
  <si>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</si>
  <si>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</si>
  <si>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</si>
  <si>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</si>
  <si>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</si>
  <si>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</si>
  <si>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</si>
  <si>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</si>
  <si>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</si>
  <si>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</si>
  <si>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</si>
  <si>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</si>
  <si>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</si>
  <si>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</si>
  <si>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</si>
  <si>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</si>
  <si>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</si>
  <si>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</si>
  <si>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</si>
  <si>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</si>
  <si>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</si>
  <si>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</si>
  <si>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</si>
  <si>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</si>
  <si>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</si>
  <si>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</si>
  <si>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</si>
  <si>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</si>
  <si>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</si>
  <si>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</si>
  <si>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</si>
  <si>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</si>
  <si>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</si>
  <si>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</si>
  <si>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</si>
  <si>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</si>
  <si>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</si>
  <si>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</si>
  <si>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</si>
  <si>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</si>
  <si>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</si>
  <si>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</si>
  <si>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</si>
  <si>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</si>
  <si>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</si>
  <si>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</si>
  <si>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</si>
  <si>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</si>
  <si>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</si>
  <si>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</si>
  <si>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</si>
  <si>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</si>
  <si>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</si>
  <si>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</si>
  <si>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</si>
  <si>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</si>
  <si>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</si>
  <si>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</si>
  <si>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</si>
  <si>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</si>
  <si>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</si>
  <si>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</si>
  <si>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</si>
  <si>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</si>
  <si>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</si>
  <si>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</si>
  <si>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</si>
  <si>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</si>
  <si>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</si>
  <si>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</si>
  <si>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</si>
  <si>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</si>
  <si>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</si>
  <si>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</si>
  <si>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</si>
  <si>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</si>
  <si>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</si>
  <si>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</si>
  <si>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</si>
  <si>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</si>
  <si>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</si>
  <si>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</si>
  <si>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</si>
  <si>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</si>
  <si>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</si>
  <si>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</si>
  <si>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</si>
  <si>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</si>
  <si>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</si>
  <si>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</si>
  <si>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</si>
  <si>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</si>
  <si>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</si>
  <si>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</si>
  <si>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</si>
  <si>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</si>
  <si>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</si>
  <si>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</si>
  <si>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</si>
  <si>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</si>
  <si>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</si>
  <si>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</si>
  <si>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</si>
  <si>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</si>
  <si>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</si>
  <si>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</si>
  <si>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</si>
  <si>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</si>
  <si>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</si>
  <si>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</si>
  <si>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</si>
  <si>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</si>
  <si>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</si>
  <si>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</si>
  <si>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</si>
  <si>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</si>
  <si>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</si>
  <si>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</si>
  <si>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</si>
  <si>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</si>
  <si>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</si>
  <si>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</si>
  <si>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</si>
  <si>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</si>
  <si>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</si>
  <si>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</si>
  <si>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</si>
  <si>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</si>
  <si>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</si>
  <si>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</si>
  <si>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</si>
  <si>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</si>
  <si>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</si>
  <si>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</si>
  <si>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</si>
  <si>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</si>
  <si>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</si>
  <si>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</si>
  <si>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</si>
  <si>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</si>
  <si>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</si>
  <si>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</si>
  <si>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</si>
  <si>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</si>
  <si>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</si>
  <si>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</si>
  <si>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</si>
  <si>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</si>
  <si>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</si>
  <si>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</si>
  <si>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</si>
  <si>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</si>
  <si>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</si>
  <si>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</si>
  <si>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</si>
  <si>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</si>
  <si>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</si>
  <si>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</si>
  <si>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</si>
  <si>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</si>
  <si>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</si>
  <si>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</si>
  <si>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</si>
  <si>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</si>
  <si>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</si>
  <si>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</si>
  <si>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</si>
  <si>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</si>
  <si>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</si>
  <si>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</si>
  <si>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</si>
  <si>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</si>
  <si>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</si>
  <si>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</si>
  <si>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</si>
  <si>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</si>
  <si>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</si>
  <si>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</si>
  <si>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</si>
  <si>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</si>
  <si>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</si>
  <si>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</si>
  <si>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</si>
  <si>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</si>
  <si>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</si>
  <si>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</si>
  <si>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</si>
  <si>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</si>
  <si>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</si>
  <si>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</si>
  <si>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</si>
  <si>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</si>
  <si>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</si>
  <si>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</si>
  <si>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</si>
  <si>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</si>
  <si>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</si>
  <si>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</si>
  <si>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</si>
  <si>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</si>
  <si>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</si>
  <si>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</si>
  <si>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</si>
  <si>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</si>
  <si>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</si>
  <si>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</si>
  <si>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</si>
  <si>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</si>
  <si>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</si>
  <si>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</si>
  <si>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</si>
  <si>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</si>
  <si>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</si>
  <si>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</si>
  <si>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</si>
  <si>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</si>
  <si>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</si>
  <si>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</si>
  <si>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</si>
  <si>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</si>
  <si>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</si>
  <si>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</si>
  <si>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</si>
  <si>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</si>
  <si>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</si>
  <si>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</si>
  <si>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</si>
  <si>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</si>
  <si>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</si>
  <si>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</si>
  <si>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</si>
  <si>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</si>
  <si>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</si>
  <si>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</si>
  <si>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</si>
  <si>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</si>
  <si>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</si>
  <si>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</si>
  <si>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</si>
  <si>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</si>
  <si>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</si>
  <si>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</si>
  <si>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</si>
  <si>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</si>
  <si>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</si>
  <si>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</si>
  <si>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</si>
  <si>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</si>
  <si>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</si>
  <si>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</si>
  <si>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</si>
  <si>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</si>
  <si>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</si>
  <si>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</si>
  <si>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</si>
  <si>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</si>
  <si>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</si>
  <si>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</si>
  <si>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</si>
  <si>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</si>
  <si>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</si>
  <si>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</si>
  <si>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</si>
  <si>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</si>
  <si>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</si>
  <si>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</si>
  <si>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</si>
  <si>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</si>
  <si>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</si>
  <si>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</si>
  <si>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</si>
  <si>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</si>
  <si>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</si>
  <si>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</si>
  <si>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</si>
  <si>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</si>
  <si>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</si>
  <si>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</si>
  <si>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</si>
  <si>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</si>
  <si>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</si>
  <si>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</si>
  <si>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</si>
  <si>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</si>
  <si>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</si>
  <si>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</si>
  <si>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</si>
  <si>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</si>
  <si>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</si>
  <si>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</si>
  <si>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</si>
  <si>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</si>
  <si>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</si>
  <si>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</si>
  <si>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</si>
  <si>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</si>
  <si>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</si>
  <si>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</si>
  <si>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</si>
  <si>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</si>
  <si>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</si>
  <si>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</si>
  <si>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</si>
  <si>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</si>
  <si>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</si>
  <si>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</si>
  <si>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</si>
  <si>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</si>
  <si>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</si>
  <si>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</si>
  <si>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</si>
  <si>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</si>
  <si>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</si>
  <si>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</si>
  <si>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</si>
  <si>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</si>
  <si>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</si>
  <si>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</si>
  <si>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</si>
  <si>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</si>
  <si>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</si>
  <si>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</si>
  <si>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</si>
  <si>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</si>
  <si>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</si>
  <si>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</si>
  <si>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</si>
  <si>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</si>
  <si>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</si>
  <si>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</si>
  <si>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</si>
  <si>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</si>
  <si>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</si>
  <si>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</si>
  <si>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</si>
  <si>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</si>
  <si>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</si>
  <si>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</si>
  <si>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</si>
  <si>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</si>
  <si>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</si>
  <si>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</si>
  <si>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</si>
  <si>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</si>
  <si>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</si>
  <si>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</si>
  <si>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</si>
  <si>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</si>
  <si>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</si>
  <si>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</si>
  <si>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</si>
  <si>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</si>
  <si>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</si>
  <si>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</si>
  <si>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</si>
  <si>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</si>
  <si>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</si>
  <si>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</si>
  <si>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</si>
  <si>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</si>
  <si>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</si>
  <si>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</si>
  <si>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</si>
  <si>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</si>
  <si>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</si>
  <si>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</si>
  <si>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</si>
  <si>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</si>
  <si>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</si>
  <si>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</si>
  <si>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</si>
  <si>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</si>
  <si>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</si>
  <si>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</si>
  <si>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</si>
  <si>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</si>
  <si>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</si>
  <si>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</si>
  <si>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</si>
  <si>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</si>
  <si>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</si>
  <si>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</si>
  <si>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</si>
  <si>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</si>
  <si>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</si>
  <si>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</si>
  <si>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</si>
  <si>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</si>
  <si>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</si>
  <si>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</si>
  <si>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</si>
  <si>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</si>
  <si>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</si>
  <si>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</si>
  <si>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</si>
  <si>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</si>
  <si>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</si>
  <si>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</si>
  <si>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</si>
  <si>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</si>
  <si>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</si>
  <si>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</si>
  <si>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</si>
  <si>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</si>
  <si>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</si>
  <si>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</si>
  <si>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</si>
  <si>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</si>
  <si>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</si>
  <si>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</si>
  <si>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</si>
  <si>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</si>
  <si>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</si>
  <si>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</si>
  <si>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</si>
  <si>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</si>
  <si>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</si>
  <si>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</si>
  <si>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</si>
  <si>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</si>
  <si>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</si>
  <si>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</si>
  <si>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</si>
  <si>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</si>
  <si>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</si>
  <si>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</si>
  <si>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</si>
  <si>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</si>
  <si>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</si>
  <si>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</si>
  <si>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</si>
  <si>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</si>
  <si>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</si>
  <si>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</si>
  <si>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</si>
  <si>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</si>
  <si>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</si>
  <si>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</si>
  <si>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</si>
  <si>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</si>
  <si>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</si>
  <si>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</si>
  <si>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</si>
  <si>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</si>
  <si>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</si>
  <si>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</si>
  <si>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</si>
  <si>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</si>
  <si>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</si>
  <si>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</si>
  <si>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</si>
  <si>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</si>
  <si>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</si>
  <si>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</si>
  <si>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</si>
  <si>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</si>
  <si>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</si>
  <si>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</si>
  <si>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</si>
  <si>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</si>
  <si>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</si>
  <si>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</si>
  <si>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</si>
  <si>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</si>
  <si>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</si>
  <si>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</si>
  <si>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</si>
  <si>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</si>
  <si>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</si>
  <si>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</si>
  <si>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</si>
  <si>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</si>
  <si>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</si>
  <si>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</si>
  <si>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</si>
  <si>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</si>
  <si>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</si>
  <si>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</si>
  <si>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</si>
  <si>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</si>
  <si>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</si>
  <si>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</si>
  <si>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</si>
  <si>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</si>
  <si>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</si>
  <si>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</si>
  <si>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</si>
  <si>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</si>
  <si>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</si>
  <si>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</si>
  <si>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</si>
  <si>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</si>
  <si>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</si>
  <si>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</si>
  <si>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</si>
  <si>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</si>
  <si>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</si>
  <si>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</si>
  <si>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</si>
  <si>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</si>
  <si>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</si>
  <si>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</si>
  <si>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</si>
  <si>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</si>
  <si>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</si>
  <si>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</si>
  <si>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</si>
  <si>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</si>
  <si>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</si>
  <si>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</si>
  <si>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</si>
  <si>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</si>
  <si>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</si>
  <si>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</si>
  <si>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</si>
  <si>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</si>
  <si>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</si>
  <si>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</si>
  <si>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</si>
  <si>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</si>
  <si>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</si>
  <si>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</si>
  <si>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</si>
  <si>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</si>
  <si>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</si>
  <si>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</si>
  <si>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</si>
  <si>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</si>
  <si>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</si>
  <si>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</si>
  <si>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</si>
  <si>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</si>
  <si>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</si>
  <si>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</si>
  <si>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</si>
  <si>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</si>
  <si>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</si>
  <si>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</si>
  <si>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</si>
  <si>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</si>
  <si>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</si>
  <si>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</si>
  <si>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</si>
  <si>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</si>
  <si>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</si>
  <si>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</si>
  <si>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</si>
  <si>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</si>
  <si>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</si>
  <si>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</si>
  <si>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</si>
  <si>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</si>
  <si>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</si>
  <si>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</si>
  <si>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</si>
  <si>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</si>
  <si>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</si>
  <si>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</si>
  <si>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</si>
  <si>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</si>
  <si>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</si>
  <si>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</si>
  <si>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</si>
  <si>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</si>
  <si>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</si>
  <si>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</si>
  <si>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</si>
  <si>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</si>
  <si>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</si>
  <si>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</si>
  <si>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</si>
  <si>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</si>
  <si>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</si>
  <si>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</si>
  <si>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</si>
  <si>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</si>
  <si>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</si>
  <si>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</si>
  <si>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</si>
  <si>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</si>
  <si>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</si>
  <si>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</si>
  <si>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</si>
  <si>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</si>
  <si>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</si>
  <si>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</si>
  <si>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</si>
  <si>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</si>
  <si>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</si>
  <si>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</si>
  <si>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</si>
  <si>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</si>
  <si>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</si>
  <si>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</si>
  <si>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</si>
  <si>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</si>
  <si>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</si>
  <si>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</si>
  <si>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</si>
  <si>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</si>
  <si>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</si>
  <si>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</si>
  <si>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</si>
  <si>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</si>
  <si>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</si>
  <si>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</si>
  <si>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</si>
  <si>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</si>
  <si>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</si>
  <si>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</si>
  <si>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</si>
  <si>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</si>
  <si>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</si>
  <si>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</si>
  <si>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</si>
  <si>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</si>
  <si>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</si>
  <si>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</si>
  <si>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</si>
  <si>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</si>
  <si>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</si>
  <si>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</si>
  <si>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</si>
  <si>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</si>
  <si>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</si>
  <si>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</si>
  <si>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</si>
  <si>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</si>
  <si>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</si>
  <si>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</si>
  <si>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</si>
  <si>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</si>
  <si>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</si>
  <si>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</si>
  <si>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</si>
  <si>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</si>
  <si>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</si>
  <si>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</si>
  <si>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</si>
  <si>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</si>
  <si>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</si>
  <si>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</si>
  <si>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</si>
  <si>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</si>
  <si>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</si>
  <si>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</si>
  <si>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</si>
  <si>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</si>
  <si>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</si>
  <si>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</si>
  <si>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</si>
  <si>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</si>
  <si>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</si>
  <si>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</si>
  <si>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</si>
  <si>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</si>
  <si>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</si>
  <si>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</si>
  <si>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</si>
  <si>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</si>
  <si>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</si>
  <si>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</si>
  <si>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</si>
  <si>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</si>
  <si>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</si>
  <si>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</si>
  <si>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</si>
  <si>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</si>
  <si>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</si>
  <si>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</si>
  <si>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</si>
  <si>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</si>
  <si>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</si>
  <si>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</si>
  <si>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</si>
  <si>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</si>
  <si>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</si>
  <si>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</si>
  <si>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</si>
  <si>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</si>
  <si>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</si>
  <si>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</si>
  <si>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</si>
  <si>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</si>
  <si>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</si>
  <si>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</si>
  <si>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</si>
  <si>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</si>
  <si>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</si>
  <si>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</si>
  <si>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</si>
  <si>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</si>
  <si>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</si>
  <si>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</si>
  <si>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</si>
  <si>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</si>
  <si>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</si>
  <si>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</si>
  <si>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</si>
  <si>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</si>
  <si>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</si>
  <si>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</si>
  <si>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</si>
  <si>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</si>
  <si>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</si>
  <si>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</si>
  <si>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</si>
  <si>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</si>
  <si>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</si>
  <si>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</si>
  <si>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</si>
  <si>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</si>
  <si>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</si>
  <si>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</si>
  <si>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</si>
  <si>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</si>
  <si>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</si>
  <si>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</si>
  <si>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</si>
  <si>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</si>
  <si>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</si>
  <si>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</si>
  <si>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</si>
  <si>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</si>
  <si>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</si>
  <si>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</si>
  <si>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</si>
  <si>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</si>
  <si>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</si>
  <si>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</si>
  <si>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</si>
  <si>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</si>
  <si>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</si>
  <si>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</si>
  <si>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</si>
  <si>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</si>
  <si>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</si>
  <si>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</si>
  <si>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</si>
  <si>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</si>
  <si>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</si>
  <si>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</si>
  <si>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</si>
  <si>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</si>
  <si>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</si>
  <si>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</si>
  <si>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</si>
  <si>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</si>
  <si>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</si>
  <si>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</si>
  <si>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</si>
  <si>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</si>
  <si>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</si>
  <si>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</si>
  <si>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</si>
  <si>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</si>
  <si>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</si>
  <si>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</si>
  <si>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</si>
  <si>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</si>
  <si>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</si>
  <si>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</si>
  <si>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</si>
  <si>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</si>
  <si>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</si>
  <si>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</si>
  <si>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</si>
  <si>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</si>
  <si>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</si>
  <si>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</si>
  <si>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</si>
  <si>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</si>
  <si>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</si>
  <si>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</si>
  <si>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</si>
  <si>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</si>
  <si>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</si>
  <si>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</si>
  <si>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</si>
  <si>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</si>
  <si>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</si>
  <si>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</si>
  <si>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</si>
  <si>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</si>
  <si>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</si>
  <si>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</si>
  <si>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</si>
  <si>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</si>
  <si>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</si>
  <si>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</si>
  <si>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</si>
  <si>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</si>
  <si>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</si>
  <si>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</si>
  <si>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</si>
  <si>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</si>
  <si>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</si>
  <si>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</si>
  <si>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</si>
  <si>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</si>
  <si>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</si>
  <si>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</si>
  <si>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</si>
  <si>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</si>
  <si>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</si>
  <si>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</si>
  <si>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</si>
  <si>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</si>
  <si>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</si>
  <si>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</si>
  <si>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</si>
  <si>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</si>
  <si>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</si>
  <si>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</si>
  <si>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</si>
  <si>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</si>
  <si>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</si>
  <si>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</si>
  <si>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</si>
  <si>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</si>
  <si>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</si>
  <si>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</si>
  <si>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</si>
  <si>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</si>
  <si>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</si>
  <si>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</si>
  <si>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</si>
  <si>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</si>
  <si>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</si>
  <si>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</si>
  <si>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</si>
  <si>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</si>
  <si>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</si>
  <si>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</si>
  <si>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</si>
  <si>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</si>
  <si>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</si>
  <si>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</si>
  <si>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</si>
  <si>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</si>
  <si>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</si>
  <si>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</si>
  <si>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</si>
  <si>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</si>
  <si>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</si>
  <si>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</si>
  <si>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</si>
  <si>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</si>
  <si>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</si>
  <si>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</si>
  <si>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</si>
  <si>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</si>
  <si>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</si>
  <si>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</si>
  <si>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</si>
  <si>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</si>
  <si>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</si>
  <si>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</si>
  <si>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</si>
  <si>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</si>
  <si>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</si>
  <si>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</si>
  <si>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</si>
  <si>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</si>
  <si>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</si>
  <si>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</si>
  <si>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</si>
  <si>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</si>
  <si>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</si>
  <si>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</si>
  <si>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</si>
  <si>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</si>
  <si>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</si>
  <si>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</si>
  <si>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</si>
  <si>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</si>
  <si>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</si>
  <si>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</si>
  <si>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</si>
  <si>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</si>
  <si>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</si>
  <si>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</si>
  <si>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</si>
  <si>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</si>
  <si>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</si>
  <si>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</si>
  <si>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</si>
  <si>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</si>
  <si>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</si>
  <si>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</si>
  <si>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</si>
  <si>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</si>
  <si>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</si>
  <si>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</si>
  <si>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</si>
  <si>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</si>
  <si>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</si>
  <si>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</si>
  <si>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</si>
  <si>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</si>
  <si>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</si>
  <si>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</si>
  <si>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</si>
  <si>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</si>
  <si>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</si>
  <si>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</si>
  <si>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</si>
  <si>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</si>
  <si>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</si>
  <si>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</si>
  <si>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</si>
  <si>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</si>
  <si>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</si>
  <si>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</si>
  <si>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</si>
  <si>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</si>
  <si>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</si>
  <si>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</si>
  <si>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</si>
  <si>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</si>
  <si>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</si>
  <si>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</si>
  <si>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</si>
  <si>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</si>
  <si>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</si>
  <si>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</si>
  <si>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</si>
  <si>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</si>
  <si>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</si>
  <si>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</si>
  <si>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</si>
  <si>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</si>
  <si>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</si>
  <si>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</si>
  <si>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</si>
  <si>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</si>
  <si>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</si>
  <si>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</si>
  <si>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</si>
  <si>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</si>
  <si>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</si>
  <si>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</si>
  <si>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</si>
  <si>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</si>
  <si>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</si>
  <si>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</si>
  <si>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</si>
  <si>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</si>
  <si>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</si>
  <si>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</si>
  <si>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</si>
  <si>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</si>
  <si>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</si>
  <si>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</si>
  <si>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</si>
  <si>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</si>
  <si>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</si>
  <si>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</si>
  <si>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</si>
  <si>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</si>
  <si>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</si>
  <si>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</si>
  <si>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</si>
  <si>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</si>
  <si>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</si>
  <si>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</si>
  <si>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</si>
  <si>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</si>
  <si>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</si>
  <si>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</si>
  <si>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</si>
  <si>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</si>
  <si>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</si>
  <si>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</si>
  <si>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</si>
  <si>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</si>
  <si>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</si>
  <si>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</si>
  <si>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</si>
  <si>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</si>
  <si>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</si>
  <si>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</si>
  <si>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</si>
  <si>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</si>
  <si>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</si>
  <si>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</si>
  <si>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</si>
  <si>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</si>
  <si>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</si>
  <si>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</si>
  <si>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</si>
  <si>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</si>
  <si>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</si>
  <si>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</si>
  <si>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</si>
  <si>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</si>
  <si>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</si>
  <si>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</si>
  <si>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</si>
  <si>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</si>
  <si>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</si>
  <si>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</si>
  <si>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</si>
  <si>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</si>
  <si>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</si>
  <si>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</si>
  <si>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</si>
  <si>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</si>
  <si>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</si>
  <si>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</si>
  <si>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</si>
  <si>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</si>
  <si>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</si>
  <si>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</si>
  <si>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</si>
  <si>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</si>
  <si>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</si>
  <si>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</si>
  <si>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</si>
  <si>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</si>
  <si>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</si>
  <si>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</si>
  <si>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</si>
  <si>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</si>
  <si>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</si>
  <si>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</si>
  <si>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</si>
  <si>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</si>
  <si>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</si>
  <si>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</si>
  <si>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</si>
  <si>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</si>
  <si>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</si>
  <si>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</si>
  <si>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</si>
  <si>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</si>
  <si>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</si>
  <si>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</si>
  <si>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</si>
  <si>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</si>
  <si>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</si>
  <si>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</si>
  <si>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</si>
  <si>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</si>
  <si>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</si>
  <si>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</si>
  <si>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</si>
  <si>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</si>
  <si>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</si>
  <si>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</si>
  <si>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</si>
  <si>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</si>
  <si>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</si>
  <si>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</si>
  <si>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</si>
  <si>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</si>
  <si>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</si>
  <si>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</si>
  <si>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</si>
  <si>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</si>
  <si>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</si>
  <si>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</si>
  <si>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</si>
  <si>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</si>
  <si>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</si>
  <si>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</si>
  <si>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</si>
  <si>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</si>
  <si>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</si>
  <si>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</si>
  <si>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</si>
  <si>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</si>
  <si>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</si>
  <si>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</si>
  <si>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</si>
  <si>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</si>
  <si>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</si>
  <si>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</si>
  <si>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</si>
  <si>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</si>
  <si>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</si>
  <si>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</si>
  <si>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</si>
  <si>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</si>
  <si>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</si>
  <si>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</si>
  <si>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</si>
  <si>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</si>
  <si>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</si>
  <si>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</si>
  <si>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</si>
  <si>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</si>
  <si>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</si>
  <si>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</si>
  <si>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</si>
  <si>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</si>
  <si>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</si>
  <si>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</si>
  <si>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</si>
  <si>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</si>
  <si>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</si>
  <si>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</si>
  <si>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</si>
  <si>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</si>
  <si>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</si>
  <si>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</si>
  <si>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</si>
  <si>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</si>
  <si>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</si>
  <si>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</si>
  <si>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</si>
  <si>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</si>
  <si>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</si>
  <si>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</si>
  <si>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</si>
  <si>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</si>
  <si>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</si>
  <si>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</si>
  <si>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</si>
  <si>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</si>
  <si>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</si>
  <si>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</si>
  <si>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</si>
  <si>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</si>
  <si>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</si>
  <si>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</si>
  <si>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</si>
  <si>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</si>
  <si>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</si>
  <si>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</si>
  <si>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</si>
  <si>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</si>
  <si>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</si>
  <si>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</si>
  <si>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</si>
  <si>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</si>
  <si>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</si>
  <si>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</si>
  <si>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</si>
  <si>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</si>
  <si>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</si>
  <si>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</si>
  <si>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</si>
  <si>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</si>
  <si>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</si>
  <si>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</si>
  <si>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</si>
  <si>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</si>
  <si>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</si>
  <si>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</si>
  <si>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</si>
  <si>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</si>
  <si>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</si>
  <si>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</si>
  <si>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</si>
  <si>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</si>
  <si>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</si>
  <si>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</si>
  <si>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</si>
  <si>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</si>
  <si>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</si>
  <si>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</si>
  <si>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</si>
  <si>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</si>
  <si>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</si>
  <si>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</si>
  <si>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</si>
  <si>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</si>
  <si>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</si>
  <si>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</si>
  <si>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</si>
  <si>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</si>
  <si>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</si>
  <si>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</si>
  <si>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</si>
  <si>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</si>
  <si>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</si>
  <si>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</si>
  <si>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</si>
  <si>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</si>
  <si>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</si>
  <si>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</si>
  <si>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</si>
  <si>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</si>
  <si>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</si>
  <si>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</si>
  <si>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</si>
  <si>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</si>
  <si>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</si>
  <si>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</si>
  <si>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</si>
  <si>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</si>
  <si>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</si>
  <si>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</si>
  <si>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</si>
  <si>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</si>
  <si>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</si>
  <si>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</si>
  <si>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</si>
  <si>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</si>
  <si>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</si>
  <si>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</si>
  <si>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</si>
  <si>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</si>
  <si>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</si>
  <si>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</si>
  <si>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</si>
  <si>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</si>
  <si>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</si>
  <si>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</si>
  <si>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</si>
  <si>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</si>
  <si>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</si>
  <si>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</si>
  <si>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</si>
  <si>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</si>
  <si>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</si>
  <si>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</si>
  <si>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</si>
  <si>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</si>
  <si>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</si>
  <si>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</si>
  <si>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</si>
  <si>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</si>
  <si>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</si>
  <si>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</si>
  <si>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</si>
  <si>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</si>
  <si>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</si>
  <si>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</si>
  <si>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</si>
  <si>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</si>
  <si>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</si>
  <si>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</si>
  <si>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</si>
  <si>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</si>
  <si>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</si>
  <si>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</si>
  <si>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</si>
  <si>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</si>
  <si>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</si>
  <si>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</si>
  <si>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</si>
  <si>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</si>
  <si>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</si>
  <si>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</si>
  <si>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</si>
  <si>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</si>
  <si>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</si>
  <si>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</si>
  <si>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</si>
  <si>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</si>
  <si>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</si>
  <si>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</si>
  <si>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</si>
  <si>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</si>
  <si>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</si>
  <si>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</si>
  <si>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</si>
  <si>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</si>
  <si>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</si>
  <si>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</si>
  <si>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</si>
  <si>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</si>
  <si>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</si>
  <si>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</si>
  <si>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</si>
  <si>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</si>
  <si>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</si>
  <si>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</si>
  <si>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</si>
  <si>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</si>
  <si>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</si>
  <si>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</si>
  <si>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</si>
  <si>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</si>
  <si>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</si>
  <si>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</si>
  <si>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</si>
  <si>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</si>
  <si>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</si>
  <si>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</si>
  <si>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</si>
  <si>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</si>
  <si>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</si>
  <si>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</si>
  <si>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</si>
  <si>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</si>
  <si>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</si>
  <si>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</si>
  <si>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</si>
  <si>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</si>
  <si>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</si>
  <si>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</si>
  <si>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</si>
  <si>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</si>
  <si>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</si>
  <si>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</si>
  <si>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</si>
  <si>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</si>
  <si>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</si>
  <si>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</si>
  <si>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</si>
  <si>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</si>
  <si>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</si>
  <si>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</si>
  <si>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</si>
  <si>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</si>
  <si>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</si>
  <si>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</si>
  <si>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</si>
  <si>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</si>
  <si>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</si>
  <si>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</si>
  <si>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</si>
  <si>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</si>
  <si>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</si>
  <si>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</si>
  <si>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</si>
  <si>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</si>
  <si>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</si>
  <si>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</si>
  <si>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</si>
  <si>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</si>
  <si>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</si>
  <si>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</si>
  <si>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</si>
  <si>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</si>
  <si>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</si>
  <si>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</si>
  <si>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</si>
  <si>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</si>
  <si>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</si>
  <si>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</si>
  <si>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</si>
  <si>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</si>
  <si>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</si>
  <si>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</si>
  <si>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</si>
  <si>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</si>
  <si>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</si>
  <si>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</si>
  <si>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</si>
  <si>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</si>
  <si>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</si>
  <si>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</si>
  <si>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</si>
  <si>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</si>
  <si>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</si>
  <si>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</si>
  <si>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</si>
  <si>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</si>
  <si>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</si>
  <si>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</si>
  <si>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</si>
  <si>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</si>
  <si>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</si>
  <si>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</si>
  <si>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</si>
  <si>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</si>
  <si>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</si>
  <si>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</si>
  <si>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</si>
  <si>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</si>
  <si>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</si>
  <si>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</si>
  <si>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</si>
  <si>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</si>
  <si>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</si>
  <si>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</si>
  <si>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</si>
  <si>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</si>
  <si>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</si>
  <si>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</si>
  <si>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</si>
  <si>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</si>
  <si>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</si>
  <si>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</si>
  <si>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</si>
  <si>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</si>
  <si>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</si>
  <si>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</si>
  <si>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</si>
  <si>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</si>
  <si>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</si>
  <si>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</si>
  <si>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</si>
  <si>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</si>
  <si>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</si>
  <si>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</si>
  <si>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</si>
  <si>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</si>
  <si>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</si>
  <si>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</si>
  <si>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</si>
  <si>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</si>
  <si>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</si>
  <si>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</si>
  <si>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</si>
  <si>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</si>
  <si>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</si>
  <si>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</si>
  <si>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</si>
  <si>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</si>
  <si>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</si>
  <si>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</si>
  <si>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</si>
  <si>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</si>
  <si>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</si>
  <si>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</si>
  <si>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</si>
  <si>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</si>
  <si>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</si>
  <si>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</si>
  <si>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</si>
  <si>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</si>
  <si>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</si>
  <si>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</si>
  <si>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</si>
  <si>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</si>
  <si>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</si>
  <si>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</si>
  <si>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</si>
  <si>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</si>
  <si>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</si>
  <si>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</si>
  <si>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</si>
  <si>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</si>
  <si>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</si>
  <si>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</si>
  <si>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</si>
  <si>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</si>
  <si>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</si>
  <si>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</si>
  <si>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</si>
  <si>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</si>
  <si>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</si>
  <si>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</si>
  <si>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</si>
  <si>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</si>
  <si>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</si>
  <si>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</si>
  <si>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</si>
  <si>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</si>
  <si>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</si>
  <si>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</si>
  <si>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</si>
  <si>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</si>
  <si>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</si>
  <si>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</si>
  <si>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</si>
  <si>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</si>
  <si>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</si>
  <si>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</si>
  <si>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</si>
  <si>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</si>
  <si>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</si>
  <si>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</si>
  <si>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</si>
  <si>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</si>
  <si>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</si>
  <si>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</si>
  <si>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</si>
  <si>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</si>
  <si>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</si>
  <si>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</si>
  <si>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</si>
  <si>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</si>
  <si>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</si>
  <si>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</si>
  <si>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</si>
  <si>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</si>
  <si>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</si>
  <si>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</si>
  <si>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</si>
  <si>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</si>
  <si>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</si>
  <si>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</si>
  <si>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</si>
  <si>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</si>
  <si>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</si>
  <si>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</si>
  <si>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</si>
  <si>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</si>
  <si>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</si>
  <si>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</si>
  <si>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</si>
  <si>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</si>
  <si>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</si>
  <si>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</si>
  <si>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</si>
  <si>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</si>
  <si>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</si>
  <si>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</si>
  <si>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</si>
  <si>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</si>
  <si>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</si>
  <si>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</si>
  <si>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</si>
  <si>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</si>
  <si>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</si>
  <si>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</si>
  <si>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</si>
  <si>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</si>
  <si>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</si>
  <si>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</si>
  <si>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</si>
  <si>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</si>
  <si>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</si>
  <si>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</si>
  <si>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</si>
  <si>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</si>
  <si>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</si>
  <si>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</si>
  <si>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</si>
  <si>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</si>
  <si>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</si>
  <si>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</si>
  <si>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</si>
  <si>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</si>
  <si>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</si>
  <si>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</si>
  <si>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</si>
  <si>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</si>
  <si>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</si>
  <si>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</si>
  <si>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</si>
  <si>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</si>
  <si>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</si>
  <si>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</si>
  <si>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</si>
  <si>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</si>
  <si>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</si>
  <si>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</si>
  <si>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</si>
  <si>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</si>
  <si>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</si>
  <si>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</si>
  <si>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</si>
  <si>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</si>
  <si>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</si>
  <si>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</si>
  <si>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</si>
  <si>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</si>
  <si>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</si>
  <si>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</si>
  <si>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</si>
  <si>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</si>
  <si>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</si>
  <si>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</si>
  <si>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</si>
  <si>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</si>
  <si>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</si>
  <si>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</si>
  <si>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</si>
  <si>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</si>
  <si>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</si>
  <si>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</si>
  <si>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</si>
  <si>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</si>
  <si>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</si>
  <si>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</si>
  <si>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</si>
  <si>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</si>
  <si>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</si>
  <si>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</si>
  <si>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</si>
  <si>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</si>
  <si>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</si>
  <si>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</si>
  <si>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</si>
  <si>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</si>
  <si>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</si>
  <si>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</si>
  <si>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</si>
  <si>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</si>
  <si>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</si>
  <si>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</si>
  <si>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</si>
  <si>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</si>
  <si>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</si>
  <si>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</si>
  <si>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</si>
  <si>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</si>
  <si>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</si>
  <si>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</si>
  <si>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</si>
  <si>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</si>
  <si>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</si>
  <si>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</si>
  <si>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</si>
  <si>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</si>
  <si>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</si>
  <si>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</si>
  <si>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</si>
  <si>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</si>
  <si>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</si>
  <si>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</si>
  <si>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</si>
  <si>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</si>
  <si>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</si>
  <si>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</si>
  <si>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</si>
  <si>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</si>
  <si>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</si>
  <si>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</si>
  <si>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</si>
  <si>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</si>
  <si>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</si>
  <si>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</si>
  <si>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</si>
  <si>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</si>
  <si>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</si>
  <si>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</si>
  <si>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</si>
  <si>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</si>
  <si>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</si>
  <si>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</si>
  <si>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</si>
  <si>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</si>
  <si>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</si>
  <si>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</si>
  <si>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</si>
  <si>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</si>
  <si>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</si>
  <si>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</si>
  <si>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</si>
  <si>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</si>
  <si>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</si>
  <si>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</si>
  <si>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</si>
  <si>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</si>
  <si>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</si>
  <si>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</si>
  <si>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</si>
  <si>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</si>
  <si>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</si>
  <si>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</si>
  <si>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</si>
  <si>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</si>
  <si>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</si>
  <si>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</si>
  <si>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</si>
  <si>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</si>
  <si>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</si>
  <si>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</si>
  <si>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</si>
  <si>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</si>
  <si>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</si>
  <si>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</si>
  <si>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</si>
  <si>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</si>
  <si>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</si>
  <si>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</si>
  <si>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</si>
  <si>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</si>
  <si>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</si>
  <si>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</si>
  <si>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</si>
  <si>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</si>
  <si>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</si>
  <si>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</si>
  <si>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</si>
  <si>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</si>
  <si>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</si>
  <si>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</si>
  <si>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</si>
  <si>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</si>
  <si>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</si>
  <si>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</si>
  <si>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</si>
  <si>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</si>
  <si>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</si>
  <si>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</si>
  <si>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</si>
  <si>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</si>
  <si>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</si>
  <si>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</si>
  <si>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</si>
  <si>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</si>
  <si>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</si>
  <si>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</si>
  <si>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</si>
  <si>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</si>
  <si>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</si>
  <si>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</si>
  <si>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</si>
  <si>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</si>
  <si>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</si>
  <si>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</si>
  <si>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</si>
  <si>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</si>
  <si>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</si>
  <si>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</si>
  <si>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</si>
  <si>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</si>
  <si>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</si>
  <si>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</si>
  <si>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</si>
  <si>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</si>
  <si>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</si>
  <si>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</si>
  <si>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</si>
  <si>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</si>
  <si>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</si>
  <si>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</si>
  <si>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</si>
  <si>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</si>
  <si>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</si>
  <si>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</si>
  <si>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</si>
  <si>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</si>
  <si>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</si>
  <si>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</si>
  <si>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</si>
  <si>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</si>
  <si>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</si>
  <si>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</si>
  <si>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</si>
  <si>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</si>
  <si>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</si>
  <si>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</si>
  <si>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</si>
  <si>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</si>
  <si>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</si>
  <si>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</si>
  <si>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</si>
  <si>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</si>
  <si>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</si>
  <si>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</si>
  <si>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</si>
  <si>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</si>
  <si>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</si>
  <si>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</si>
  <si>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</si>
  <si>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</si>
  <si>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</si>
  <si>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</si>
  <si>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</si>
  <si>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</si>
  <si>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</si>
  <si>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</si>
  <si>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</si>
  <si>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</si>
  <si>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</si>
  <si>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</si>
  <si>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</si>
  <si>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</si>
  <si>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</si>
  <si>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</si>
  <si>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</si>
  <si>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</si>
  <si>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</si>
  <si>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</si>
  <si>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</si>
  <si>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</si>
  <si>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</si>
  <si>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</si>
  <si>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</si>
  <si>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</si>
  <si>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</si>
  <si>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</si>
  <si>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</si>
  <si>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</si>
  <si>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</si>
  <si>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</si>
  <si>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</si>
  <si>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</si>
  <si>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</si>
  <si>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</si>
  <si>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</si>
  <si>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</si>
  <si>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</si>
  <si>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</si>
  <si>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</si>
  <si>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</si>
  <si>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</si>
  <si>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</si>
  <si>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</si>
  <si>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</si>
  <si>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</si>
  <si>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</si>
  <si>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</si>
  <si>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</si>
  <si>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</si>
  <si>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</si>
  <si>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</si>
  <si>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</si>
  <si>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</si>
  <si>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</si>
  <si>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</si>
  <si>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</si>
  <si>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</si>
  <si>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</si>
  <si>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</si>
  <si>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</si>
  <si>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</si>
  <si>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</si>
  <si>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</si>
  <si>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</si>
  <si>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</si>
  <si>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</si>
  <si>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</si>
  <si>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</si>
  <si>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</si>
  <si>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</si>
  <si>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</si>
  <si>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</si>
  <si>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</si>
  <si>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</si>
  <si>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</si>
  <si>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</si>
  <si>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</si>
  <si>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</si>
  <si>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</si>
  <si>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</si>
  <si>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</si>
  <si>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</si>
  <si>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</si>
  <si>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</si>
  <si>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</si>
  <si>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</si>
  <si>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</si>
  <si>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</si>
  <si>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</si>
  <si>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</si>
  <si>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</si>
  <si>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</si>
  <si>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</si>
  <si>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</si>
  <si>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</si>
  <si>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</si>
  <si>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</si>
  <si>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</si>
  <si>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</si>
  <si>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</si>
  <si>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</si>
  <si>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</si>
  <si>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</si>
  <si>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</si>
  <si>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</si>
  <si>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</si>
  <si>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</si>
  <si>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</si>
  <si>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</si>
  <si>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</si>
  <si>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</si>
  <si>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</si>
  <si>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</si>
  <si>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</si>
  <si>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</si>
  <si>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</si>
  <si>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</si>
  <si>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</si>
  <si>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</si>
  <si>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</si>
  <si>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</si>
  <si>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</si>
  <si>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</si>
  <si>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</si>
  <si>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</si>
  <si>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</si>
  <si>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</si>
  <si>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</si>
  <si>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</si>
  <si>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</si>
  <si>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</si>
  <si>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</si>
  <si>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</si>
  <si>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</si>
  <si>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</si>
  <si>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</si>
  <si>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</si>
  <si>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</si>
  <si>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</si>
  <si>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</si>
  <si>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</si>
  <si>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</si>
  <si>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</si>
  <si>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</si>
  <si>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</si>
  <si>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</si>
  <si>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</si>
  <si>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</si>
  <si>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</si>
  <si>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</si>
  <si>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</si>
  <si>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</si>
  <si>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</si>
  <si>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</si>
  <si>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</si>
  <si>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</si>
  <si>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</si>
  <si>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</si>
  <si>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</si>
  <si>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</si>
  <si>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</si>
  <si>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</si>
  <si>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</si>
  <si>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</si>
  <si>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</si>
  <si>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</si>
  <si>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</si>
  <si>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</si>
  <si>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</si>
  <si>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</si>
  <si>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</si>
  <si>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</si>
  <si>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</si>
  <si>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</si>
  <si>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</si>
  <si>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</si>
  <si>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</si>
  <si>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</si>
  <si>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</si>
  <si>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</si>
  <si>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</si>
  <si>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</si>
  <si>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</si>
  <si>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</si>
  <si>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</si>
  <si>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</si>
  <si>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</si>
  <si>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</si>
  <si>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</si>
  <si>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</si>
  <si>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</si>
  <si>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</si>
  <si>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</si>
  <si>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</si>
  <si>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</si>
  <si>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</si>
  <si>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</si>
  <si>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</si>
  <si>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</si>
  <si>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</si>
  <si>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</si>
  <si>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</si>
  <si>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</si>
  <si>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</si>
  <si>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</si>
  <si>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</si>
  <si>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</si>
  <si>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</si>
  <si>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</si>
  <si>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</si>
  <si>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</si>
  <si>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</si>
  <si>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</si>
  <si>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</si>
  <si>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</si>
  <si>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</si>
  <si>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</si>
  <si>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</si>
  <si>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</si>
  <si>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</si>
  <si>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</si>
  <si>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</si>
  <si>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</si>
  <si>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</si>
  <si>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</si>
  <si>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</si>
  <si>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</si>
  <si>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</si>
  <si>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</si>
  <si>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</si>
  <si>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</si>
  <si>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</si>
  <si>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</si>
  <si>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</si>
  <si>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</si>
  <si>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</si>
  <si>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</si>
  <si>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</si>
  <si>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</si>
  <si>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</si>
  <si>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</si>
  <si>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</si>
  <si>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</si>
  <si>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</si>
  <si>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</si>
  <si>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</si>
  <si>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</si>
  <si>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</si>
  <si>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</si>
  <si>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</si>
  <si>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</si>
  <si>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</si>
  <si>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</si>
  <si>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</si>
  <si>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</si>
  <si>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</si>
  <si>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</si>
  <si>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</si>
  <si>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</si>
  <si>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</si>
  <si>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</si>
  <si>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</si>
  <si>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</si>
  <si>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</si>
  <si>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</si>
  <si>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</si>
  <si>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</si>
  <si>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</si>
  <si>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</si>
  <si>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</si>
  <si>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</si>
  <si>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</si>
  <si>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</si>
  <si>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</si>
  <si>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</si>
  <si>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</si>
  <si>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</si>
  <si>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</si>
  <si>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</si>
  <si>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</si>
  <si>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</si>
  <si>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</si>
  <si>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</si>
  <si>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</si>
  <si>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</si>
  <si>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</si>
  <si>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</si>
  <si>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</si>
  <si>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</si>
  <si>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</si>
  <si>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</si>
  <si>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</si>
  <si>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</si>
  <si>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</si>
  <si>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</si>
  <si>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</si>
  <si>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</si>
  <si>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</si>
  <si>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</si>
  <si>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</si>
  <si>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</si>
  <si>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</si>
  <si>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</si>
  <si>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</si>
  <si>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</si>
  <si>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</si>
  <si>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</si>
  <si>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</si>
  <si>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</si>
  <si>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</si>
  <si>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</si>
  <si>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</si>
  <si>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</si>
  <si>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</si>
  <si>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</si>
  <si>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</si>
  <si>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</si>
  <si>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</si>
  <si>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</si>
  <si>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</si>
  <si>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</si>
  <si>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</si>
  <si>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</si>
  <si>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</si>
  <si>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</si>
  <si>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</si>
  <si>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</si>
  <si>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</si>
  <si>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</si>
  <si>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</si>
  <si>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</si>
  <si>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</si>
  <si>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</si>
  <si>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</si>
  <si>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</si>
  <si>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</si>
  <si>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</si>
  <si>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</si>
  <si>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</si>
  <si>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</si>
  <si>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</si>
  <si>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</si>
  <si>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</si>
  <si>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</si>
  <si>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</si>
  <si>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</si>
  <si>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</si>
  <si>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</si>
  <si>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</si>
  <si>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</si>
  <si>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</si>
  <si>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</si>
  <si>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</si>
  <si>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</si>
  <si>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</si>
  <si>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</si>
  <si>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</si>
  <si>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</si>
  <si>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</si>
  <si>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</si>
  <si>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</si>
  <si>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</si>
  <si>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</si>
  <si>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</si>
  <si>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</si>
  <si>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</si>
  <si>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</si>
  <si>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</si>
  <si>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</si>
  <si>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</si>
  <si>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</si>
  <si>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</si>
  <si>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</si>
  <si>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</si>
  <si>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</si>
  <si>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</si>
  <si>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</si>
  <si>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</si>
  <si>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</si>
  <si>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</si>
  <si>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</si>
  <si>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</si>
  <si>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</si>
  <si>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</si>
  <si>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</si>
  <si>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</si>
  <si>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</si>
  <si>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</si>
  <si>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</si>
  <si>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</si>
  <si>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</si>
  <si>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</si>
  <si>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</si>
  <si>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</si>
  <si>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</si>
  <si>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</si>
  <si>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</si>
  <si>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</si>
  <si>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</si>
  <si>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</si>
  <si>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</si>
  <si>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</si>
  <si>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</si>
  <si>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</si>
  <si>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</si>
  <si>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</si>
  <si>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</si>
  <si>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</si>
  <si>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</si>
  <si>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</si>
  <si>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</si>
  <si>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</si>
  <si>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</si>
  <si>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</si>
  <si>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</si>
  <si>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</si>
  <si>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</si>
  <si>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</si>
  <si>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</si>
  <si>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</si>
  <si>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</si>
  <si>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</si>
  <si>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</si>
  <si>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</si>
  <si>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</si>
  <si>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</si>
  <si>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</si>
  <si>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</si>
  <si>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</si>
  <si>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</si>
  <si>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</si>
  <si>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</si>
  <si>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</si>
  <si>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</si>
  <si>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</si>
  <si>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</si>
  <si>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</si>
  <si>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</si>
  <si>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</si>
  <si>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</si>
  <si>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</si>
  <si>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</si>
  <si>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</si>
  <si>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</si>
  <si>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</si>
  <si>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</si>
  <si>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</si>
  <si>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</si>
  <si>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</si>
  <si>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</si>
  <si>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</si>
  <si>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</si>
  <si>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</si>
  <si>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</si>
  <si>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</si>
  <si>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</si>
  <si>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</si>
  <si>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</si>
  <si>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</si>
  <si>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</si>
  <si>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</si>
  <si>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</si>
  <si>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</si>
  <si>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</si>
  <si>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</si>
  <si>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</si>
  <si>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</si>
  <si>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</si>
  <si>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</si>
  <si>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</si>
  <si>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</si>
  <si>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</si>
  <si>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</si>
  <si>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</si>
  <si>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</si>
  <si>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</si>
  <si>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</si>
  <si>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</si>
  <si>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</si>
  <si>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</si>
  <si>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</si>
  <si>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</si>
  <si>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</si>
  <si>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</si>
  <si>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</si>
  <si>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</si>
  <si>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</si>
  <si>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</si>
  <si>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</si>
  <si>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</si>
  <si>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</si>
  <si>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</si>
  <si>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</si>
  <si>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</si>
  <si>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</si>
  <si>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</si>
  <si>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</si>
  <si>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</si>
  <si>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</si>
  <si>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</si>
  <si>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</si>
  <si>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</si>
  <si>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</si>
  <si>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</si>
  <si>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</si>
  <si>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</si>
  <si>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</si>
  <si>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</si>
  <si>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</si>
  <si>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</si>
  <si>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</si>
  <si>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</si>
  <si>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</si>
  <si>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</si>
  <si>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</si>
  <si>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</si>
  <si>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</si>
  <si>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</si>
  <si>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</si>
  <si>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</si>
  <si>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</si>
  <si>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</si>
  <si>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</si>
  <si>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</si>
  <si>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</si>
  <si>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</si>
  <si>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</si>
  <si>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</si>
  <si>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</si>
  <si>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</si>
  <si>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</si>
  <si>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</si>
  <si>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</si>
  <si>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</si>
  <si>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</si>
  <si>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</si>
  <si>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</si>
  <si>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</si>
  <si>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</si>
  <si>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</si>
  <si>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</si>
  <si>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</si>
  <si>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</si>
  <si>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</si>
  <si>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</si>
  <si>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</si>
  <si>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</si>
  <si>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</si>
  <si>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</si>
  <si>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</si>
  <si>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</si>
  <si>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</si>
  <si>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</si>
  <si>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</si>
  <si>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</si>
  <si>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</si>
  <si>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</si>
  <si>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</si>
  <si>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</si>
  <si>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</si>
  <si>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</si>
  <si>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</si>
  <si>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</si>
  <si>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</si>
  <si>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</si>
  <si>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</si>
  <si>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</si>
  <si>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</si>
  <si>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</si>
  <si>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</si>
  <si>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</si>
  <si>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</si>
  <si>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</si>
  <si>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</si>
  <si>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</si>
  <si>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</si>
  <si>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</si>
  <si>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</si>
  <si>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</si>
  <si>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</si>
  <si>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</si>
  <si>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</si>
  <si>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</si>
  <si>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</si>
  <si>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</si>
  <si>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</si>
  <si>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</si>
  <si>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</si>
  <si>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</si>
  <si>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</si>
  <si>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</si>
  <si>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</si>
  <si>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</si>
  <si>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</si>
  <si>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</si>
  <si>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</si>
  <si>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</si>
  <si>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</si>
  <si>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</si>
  <si>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</si>
  <si>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</si>
  <si>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</si>
  <si>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</si>
  <si>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</si>
  <si>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</si>
  <si>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</si>
  <si>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</si>
  <si>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</si>
  <si>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</si>
  <si>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</si>
  <si>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</si>
  <si>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</si>
  <si>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</si>
  <si>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</si>
  <si>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</si>
  <si>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</si>
  <si>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</si>
  <si>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</si>
  <si>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</si>
  <si>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</si>
  <si>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</si>
  <si>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</si>
  <si>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</si>
  <si>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</si>
  <si>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</si>
  <si>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</si>
  <si>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</si>
  <si>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</si>
  <si>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</si>
  <si>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</si>
  <si>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</si>
  <si>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</si>
  <si>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</si>
  <si>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</si>
  <si>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</si>
  <si>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</si>
  <si>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</si>
  <si>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</si>
  <si>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</si>
  <si>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</si>
  <si>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</si>
  <si>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</si>
  <si>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</si>
  <si>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</si>
  <si>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</si>
  <si>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</si>
  <si>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</si>
  <si>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</si>
  <si>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</si>
  <si>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</si>
  <si>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</si>
  <si>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</si>
  <si>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</si>
  <si>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</si>
  <si>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</si>
  <si>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</si>
  <si>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</si>
  <si>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</si>
  <si>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</si>
  <si>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</si>
  <si>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</si>
  <si>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</si>
  <si>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</si>
  <si>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</si>
  <si>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</si>
  <si>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</si>
  <si>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</si>
  <si>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</si>
  <si>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</si>
  <si>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</si>
  <si>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</si>
  <si>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</si>
  <si>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</si>
  <si>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</si>
  <si>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</si>
  <si>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</si>
  <si>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</si>
  <si>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</si>
  <si>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</si>
  <si>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</si>
  <si>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</si>
  <si>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</si>
  <si>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</si>
  <si>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</si>
  <si>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</si>
  <si>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</si>
  <si>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</si>
  <si>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</si>
  <si>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</si>
  <si>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</si>
  <si>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</si>
  <si>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</si>
  <si>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</si>
  <si>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</si>
  <si>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</si>
  <si>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</si>
  <si>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</si>
  <si>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</si>
  <si>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</si>
  <si>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</si>
  <si>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</si>
  <si>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</si>
  <si>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</si>
  <si>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</si>
  <si>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</si>
  <si>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</si>
  <si>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</si>
  <si>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</si>
  <si>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</si>
  <si>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</si>
  <si>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</si>
  <si>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</si>
  <si>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</si>
  <si>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</si>
  <si>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</si>
  <si>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</si>
  <si>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</si>
  <si>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</si>
  <si>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</si>
  <si>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</si>
  <si>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</si>
  <si>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</si>
  <si>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</si>
  <si>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</si>
  <si>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</si>
  <si>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</si>
  <si>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</si>
  <si>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</si>
  <si>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</si>
  <si>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</si>
  <si>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</si>
  <si>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</si>
  <si>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</si>
  <si>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</si>
  <si>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</si>
  <si>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</si>
  <si>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</si>
  <si>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</si>
  <si>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</si>
  <si>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</si>
  <si>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</si>
  <si>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</si>
  <si>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</si>
  <si>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</si>
  <si>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</si>
  <si>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</si>
  <si>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</si>
  <si>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</si>
  <si>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</si>
  <si>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</si>
  <si>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</si>
  <si>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</si>
  <si>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</si>
  <si>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</si>
  <si>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</si>
  <si>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</si>
  <si>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</si>
  <si>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</si>
  <si>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</si>
  <si>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</si>
  <si>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</si>
  <si>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</si>
  <si>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</si>
  <si>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</si>
  <si>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</si>
  <si>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</si>
  <si>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</si>
  <si>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</si>
  <si>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</si>
  <si>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</si>
  <si>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</si>
  <si>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</si>
  <si>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</si>
  <si>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</si>
  <si>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</si>
  <si>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</si>
  <si>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</si>
  <si>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</si>
  <si>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</si>
  <si>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</si>
  <si>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</si>
  <si>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</si>
  <si>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</si>
  <si>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</si>
  <si>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</si>
  <si>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</si>
  <si>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</si>
  <si>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</si>
  <si>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</si>
  <si>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</si>
  <si>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</si>
  <si>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</si>
  <si>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</si>
  <si>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</si>
  <si>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</si>
  <si>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</si>
  <si>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</si>
  <si>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</si>
  <si>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</si>
  <si>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</si>
  <si>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</si>
  <si>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</si>
  <si>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</si>
  <si>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</si>
  <si>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</si>
  <si>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</si>
  <si>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</si>
  <si>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</si>
  <si>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</si>
  <si>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</si>
  <si>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</si>
  <si>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</si>
  <si>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</si>
  <si>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</si>
  <si>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</si>
  <si>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</si>
  <si>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</si>
  <si>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</si>
  <si>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</si>
  <si>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</si>
  <si>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</si>
  <si>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</si>
  <si>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</si>
  <si>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</si>
  <si>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</si>
  <si>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</si>
  <si>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</si>
  <si>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</si>
  <si>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</si>
  <si>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</si>
  <si>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</si>
  <si>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</si>
  <si>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</si>
  <si>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</si>
  <si>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</si>
  <si>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</si>
  <si>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</si>
  <si>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</si>
  <si>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</si>
  <si>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</si>
  <si>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</si>
  <si>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</si>
  <si>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</si>
  <si>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</si>
  <si>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</si>
  <si>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</si>
  <si>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</si>
  <si>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</si>
  <si>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</si>
  <si>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</si>
  <si>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</si>
  <si>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</si>
  <si>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</si>
  <si>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</si>
  <si>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</si>
  <si>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</si>
  <si>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</si>
  <si>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</si>
  <si>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</si>
  <si>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</si>
  <si>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</si>
  <si>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</si>
  <si>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</si>
  <si>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</si>
  <si>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</si>
  <si>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</si>
  <si>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</si>
  <si>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</si>
  <si>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</si>
  <si>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</si>
  <si>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</si>
  <si>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</si>
  <si>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</si>
  <si>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</si>
  <si>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</si>
  <si>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</si>
  <si>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</si>
  <si>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</si>
  <si>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</si>
  <si>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</si>
  <si>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</si>
  <si>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</si>
  <si>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</si>
  <si>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</si>
  <si>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</si>
  <si>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</si>
  <si>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</si>
  <si>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</si>
  <si>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</si>
  <si>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</si>
  <si>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</si>
  <si>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</si>
  <si>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</si>
  <si>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</si>
  <si>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</si>
  <si>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</si>
  <si>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</si>
  <si>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</si>
  <si>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</si>
  <si>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</si>
  <si>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</si>
  <si>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</si>
  <si>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</si>
  <si>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</si>
  <si>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</si>
  <si>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</si>
  <si>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</si>
  <si>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</si>
  <si>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</si>
  <si>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</si>
  <si>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</si>
  <si>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</si>
  <si>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</si>
  <si>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</si>
  <si>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</si>
  <si>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</si>
  <si>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</si>
  <si>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</si>
  <si>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</si>
  <si>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</si>
  <si>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</si>
  <si>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</si>
  <si>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</si>
  <si>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</si>
  <si>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</si>
  <si>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</si>
  <si>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</si>
  <si>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</si>
  <si>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</si>
  <si>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</si>
  <si>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</si>
  <si>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</si>
  <si>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</si>
  <si>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</si>
  <si>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</si>
  <si>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</si>
  <si>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</si>
  <si>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</si>
  <si>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</si>
  <si>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</si>
  <si>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</si>
  <si>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</si>
  <si>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</si>
  <si>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</si>
  <si>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</si>
  <si>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</si>
  <si>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</si>
  <si>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</si>
  <si>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</si>
  <si>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</si>
  <si>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</si>
  <si>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</si>
  <si>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</si>
  <si>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</si>
  <si>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</si>
  <si>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</si>
  <si>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</si>
  <si>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</si>
  <si>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</si>
  <si>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</si>
  <si>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</si>
  <si>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</si>
  <si>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</si>
  <si>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</si>
  <si>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</si>
  <si>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</si>
  <si>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</si>
  <si>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</si>
  <si>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</si>
  <si>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</si>
  <si>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</si>
  <si>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</si>
  <si>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</si>
  <si>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</si>
  <si>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</si>
  <si>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</si>
  <si>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</si>
  <si>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</si>
  <si>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</si>
  <si>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</si>
  <si>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</si>
  <si>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</si>
  <si>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</si>
  <si>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</si>
  <si>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</si>
  <si>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</si>
  <si>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</si>
  <si>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</si>
  <si>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</si>
  <si>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</si>
  <si>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</si>
  <si>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</si>
  <si>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</si>
  <si>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</si>
  <si>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</si>
  <si>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</si>
  <si>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</si>
  <si>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</si>
  <si>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</si>
  <si>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</si>
  <si>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</si>
  <si>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</si>
  <si>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</si>
  <si>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</si>
  <si>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</si>
  <si>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</si>
  <si>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</si>
  <si>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</si>
  <si>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</si>
  <si>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</si>
  <si>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</si>
  <si>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</si>
  <si>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</si>
  <si>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</si>
  <si>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</si>
  <si>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</si>
  <si>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</si>
  <si>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</si>
  <si>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</si>
  <si>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</si>
  <si>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</si>
  <si>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</si>
  <si>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</si>
  <si>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</si>
  <si>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</si>
  <si>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</si>
  <si>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</si>
  <si>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</si>
  <si>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</si>
  <si>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</si>
  <si>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</si>
  <si>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</si>
  <si>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</si>
  <si>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</si>
  <si>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</si>
  <si>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</si>
  <si>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</si>
  <si>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</si>
  <si>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</si>
  <si>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</si>
  <si>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</si>
  <si>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</si>
  <si>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</si>
  <si>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</si>
  <si>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</si>
  <si>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</si>
  <si>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</si>
  <si>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</si>
  <si>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</si>
  <si>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</si>
  <si>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</si>
  <si>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</si>
  <si>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</si>
  <si>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</si>
  <si>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</si>
  <si>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</si>
  <si>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</si>
  <si>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</si>
  <si>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</si>
  <si>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</si>
  <si>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</si>
  <si>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</si>
  <si>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</si>
  <si>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</si>
  <si>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</si>
  <si>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</si>
  <si>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</si>
  <si>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</si>
  <si>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</si>
  <si>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</si>
  <si>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</si>
  <si>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</si>
  <si>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</si>
  <si>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</si>
  <si>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</si>
  <si>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</si>
  <si>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</si>
  <si>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</si>
  <si>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</si>
  <si>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</si>
  <si>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</si>
  <si>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</si>
  <si>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</si>
  <si>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</si>
  <si>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</si>
  <si>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</si>
  <si>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</si>
  <si>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</si>
  <si>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</si>
  <si>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</si>
  <si>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</si>
  <si>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</si>
  <si>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</si>
  <si>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</si>
  <si>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</si>
  <si>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</si>
  <si>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</si>
  <si>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</si>
  <si>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</si>
  <si>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</si>
  <si>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</si>
  <si>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</si>
  <si>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</si>
  <si>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</si>
  <si>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</si>
  <si>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</si>
  <si>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</si>
  <si>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</si>
  <si>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</si>
  <si>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</si>
  <si>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</si>
  <si>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</si>
  <si>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</si>
  <si>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</si>
  <si>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</si>
  <si>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</si>
  <si>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</si>
  <si>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</si>
  <si>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</si>
  <si>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</si>
  <si>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</si>
  <si>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</si>
  <si>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</si>
  <si>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</si>
  <si>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</si>
  <si>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</si>
  <si>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</si>
  <si>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</si>
  <si>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</si>
  <si>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</si>
  <si>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</si>
  <si>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</si>
  <si>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</si>
  <si>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</si>
  <si>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</si>
  <si>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</si>
  <si>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</si>
  <si>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</si>
  <si>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</si>
  <si>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</si>
  <si>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</si>
  <si>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</si>
  <si>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</si>
  <si>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</si>
  <si>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</si>
  <si>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</si>
  <si>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</si>
  <si>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</si>
  <si>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</si>
  <si>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</si>
  <si>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</si>
  <si>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</si>
  <si>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</si>
  <si>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</si>
  <si>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</si>
  <si>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</si>
  <si>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</si>
  <si>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</si>
  <si>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</si>
  <si>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</si>
  <si>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</si>
  <si>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</si>
  <si>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</si>
  <si>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</si>
  <si>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</si>
  <si>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</si>
  <si>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</si>
  <si>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</si>
  <si>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</si>
  <si>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</si>
  <si>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</si>
  <si>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</si>
  <si>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</si>
  <si>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</si>
  <si>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</si>
  <si>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</si>
  <si>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</si>
  <si>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</si>
  <si>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</si>
  <si>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</si>
  <si>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</si>
  <si>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</si>
  <si>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</si>
  <si>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</si>
  <si>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</si>
  <si>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</si>
  <si>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</si>
  <si>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</si>
  <si>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</si>
  <si>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</si>
  <si>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</si>
  <si>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</si>
  <si>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</si>
  <si>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</si>
  <si>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</si>
  <si>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</si>
  <si>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</si>
  <si>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</si>
  <si>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</si>
  <si>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</si>
  <si>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</si>
  <si>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</si>
  <si>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</si>
  <si>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</si>
  <si>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</si>
  <si>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</si>
  <si>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</si>
  <si>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</si>
  <si>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</si>
  <si>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</si>
  <si>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</si>
  <si>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</si>
  <si>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</si>
  <si>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</si>
  <si>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</si>
  <si>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</si>
  <si>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</si>
  <si>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</si>
  <si>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</si>
  <si>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</si>
  <si>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</si>
  <si>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</si>
  <si>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</si>
  <si>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</si>
  <si>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</si>
  <si>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</si>
  <si>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</si>
  <si>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</si>
  <si>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</si>
  <si>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</si>
  <si>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</si>
  <si>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</si>
  <si>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</si>
  <si>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</si>
  <si>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</si>
  <si>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</si>
  <si>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</si>
  <si>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</si>
  <si>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</si>
  <si>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</si>
  <si>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</si>
  <si>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</si>
  <si>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</si>
  <si>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</si>
  <si>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</si>
  <si>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</si>
  <si>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</si>
  <si>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</si>
  <si>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</si>
  <si>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</si>
  <si>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</si>
  <si>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</si>
  <si>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</si>
  <si>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</si>
  <si>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</si>
  <si>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</si>
  <si>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</si>
  <si>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</si>
  <si>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</si>
  <si>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</si>
  <si>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</si>
  <si>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</si>
  <si>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</si>
  <si>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</si>
  <si>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</si>
  <si>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</si>
  <si>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</si>
  <si>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</si>
  <si>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</si>
  <si>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</si>
  <si>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</si>
  <si>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</si>
  <si>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</si>
  <si>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</si>
  <si>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</si>
  <si>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</si>
  <si>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</si>
  <si>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</si>
  <si>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</si>
  <si>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</si>
  <si>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</si>
  <si>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</si>
  <si>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</si>
  <si>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</si>
  <si>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</si>
  <si>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</si>
  <si>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</si>
  <si>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</si>
  <si>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</si>
  <si>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</si>
  <si>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</si>
  <si>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</si>
  <si>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</si>
  <si>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</si>
  <si>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</si>
  <si>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</si>
  <si>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</si>
  <si>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</si>
  <si>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</si>
  <si>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</si>
  <si>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</si>
  <si>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</si>
  <si>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</si>
  <si>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</si>
  <si>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</si>
  <si>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</si>
  <si>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</si>
  <si>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</si>
  <si>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</si>
  <si>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</si>
  <si>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</si>
  <si>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</si>
  <si>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</si>
  <si>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</si>
  <si>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</si>
  <si>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</si>
  <si>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</si>
  <si>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</si>
  <si>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</si>
  <si>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</si>
  <si>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</si>
  <si>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</si>
  <si>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</si>
  <si>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</si>
  <si>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</si>
  <si>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</si>
  <si>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</si>
  <si>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</si>
  <si>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</si>
  <si>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</si>
  <si>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</si>
  <si>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</si>
  <si>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</si>
  <si>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</si>
  <si>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</si>
  <si>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</si>
  <si>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</si>
  <si>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</si>
  <si>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</si>
  <si>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</si>
  <si>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</si>
  <si>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</si>
  <si>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</si>
  <si>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</si>
  <si>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</si>
  <si>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</si>
  <si>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</si>
  <si>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</si>
  <si>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</si>
  <si>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</si>
  <si>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</si>
  <si>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</si>
  <si>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</si>
  <si>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</si>
  <si>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</si>
  <si>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</si>
  <si>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</si>
  <si>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</si>
  <si>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</si>
  <si>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</si>
  <si>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</si>
  <si>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</si>
  <si>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</si>
  <si>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</si>
  <si>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</si>
  <si>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</si>
  <si>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</si>
  <si>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</si>
  <si>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</si>
  <si>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</si>
  <si>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</si>
  <si>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</si>
  <si>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</si>
  <si>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</si>
  <si>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</si>
  <si>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</si>
  <si>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</si>
  <si>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</si>
  <si>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</si>
  <si>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</si>
  <si>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</si>
  <si>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</si>
  <si>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</si>
  <si>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</si>
  <si>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</si>
  <si>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</si>
  <si>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</si>
  <si>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</si>
  <si>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</si>
  <si>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</si>
  <si>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</si>
  <si>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</si>
  <si>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</si>
  <si>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</si>
  <si>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</si>
  <si>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</si>
  <si>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</si>
  <si>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</si>
  <si>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</si>
  <si>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</si>
  <si>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</si>
  <si>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</si>
  <si>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</si>
  <si>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</si>
  <si>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</si>
  <si>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</si>
  <si>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</si>
  <si>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</si>
  <si>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</si>
  <si>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</si>
  <si>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</si>
  <si>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</si>
  <si>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</si>
  <si>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</si>
  <si>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</si>
  <si>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</si>
  <si>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</si>
  <si>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</si>
  <si>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</si>
  <si>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</si>
  <si>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</si>
  <si>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</si>
  <si>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</si>
  <si>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</si>
  <si>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</si>
  <si>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</si>
  <si>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</si>
  <si>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</si>
  <si>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</si>
  <si>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</si>
  <si>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</si>
  <si>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</si>
  <si>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</si>
  <si>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</si>
  <si>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</si>
  <si>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</si>
  <si>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</si>
  <si>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</si>
  <si>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</si>
  <si>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</si>
  <si>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</si>
  <si>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</si>
  <si>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</si>
  <si>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</si>
  <si>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</si>
  <si>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</si>
  <si>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</si>
  <si>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</si>
  <si>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</si>
  <si>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</si>
  <si>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</si>
  <si>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</si>
  <si>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</si>
  <si>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</si>
  <si>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</si>
  <si>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</si>
  <si>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</si>
  <si>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</si>
  <si>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</si>
  <si>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</si>
  <si>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</si>
  <si>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</si>
  <si>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</si>
  <si>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</si>
  <si>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</si>
  <si>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</si>
  <si>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</si>
  <si>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</si>
  <si>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</si>
  <si>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</si>
  <si>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</si>
  <si>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</si>
  <si>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</si>
  <si>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</si>
  <si>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</si>
  <si>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</si>
  <si>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</si>
  <si>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</si>
  <si>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</si>
  <si>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</si>
  <si>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</si>
  <si>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</si>
  <si>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</si>
  <si>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</si>
  <si>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</si>
  <si>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</si>
  <si>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</si>
  <si>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</si>
  <si>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</si>
  <si>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</si>
  <si>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</si>
  <si>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</si>
  <si>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</si>
  <si>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</si>
  <si>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</si>
  <si>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</si>
  <si>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</si>
  <si>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</si>
  <si>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</si>
  <si>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</si>
  <si>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</si>
  <si>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</si>
  <si>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</si>
  <si>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</si>
  <si>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</si>
  <si>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</si>
  <si>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</si>
  <si>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</si>
  <si>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</si>
  <si>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</si>
  <si>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</si>
  <si>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</si>
  <si>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</si>
  <si>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</si>
  <si>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</si>
  <si>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</si>
  <si>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</si>
  <si>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</si>
  <si>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</si>
  <si>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</si>
  <si>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</si>
  <si>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</si>
  <si>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</si>
  <si>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</si>
  <si>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</si>
  <si>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</si>
  <si>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</si>
  <si>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</si>
  <si>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</si>
  <si>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</si>
  <si>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</si>
  <si>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</si>
  <si>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</si>
  <si>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</si>
  <si>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</si>
  <si>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</si>
  <si>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</si>
  <si>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</si>
  <si>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</si>
  <si>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</si>
  <si>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</si>
  <si>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</si>
  <si>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</si>
  <si>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</si>
  <si>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</si>
  <si>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</si>
  <si>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</si>
  <si>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</si>
  <si>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</si>
  <si>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</si>
  <si>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</si>
  <si>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</si>
  <si>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</si>
  <si>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</si>
  <si>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</si>
  <si>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</si>
  <si>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</si>
  <si>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</si>
  <si>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</si>
  <si>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</si>
  <si>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</si>
  <si>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</si>
  <si>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</si>
  <si>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</si>
  <si>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</si>
  <si>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</si>
  <si>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</si>
  <si>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</si>
  <si>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</si>
  <si>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</si>
  <si>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</si>
  <si>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</si>
  <si>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</si>
  <si>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</si>
  <si>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</si>
  <si>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</si>
  <si>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</si>
  <si>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</si>
  <si>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</si>
  <si>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</si>
  <si>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</si>
  <si>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</si>
  <si>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</si>
  <si>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</si>
  <si>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</si>
  <si>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</si>
  <si>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</si>
  <si>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</si>
  <si>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</si>
  <si>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</si>
  <si>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</si>
  <si>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</si>
  <si>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</si>
  <si>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</si>
  <si>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</si>
  <si>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</si>
  <si>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</si>
  <si>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</si>
  <si>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</si>
  <si>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</si>
  <si>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</si>
  <si>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</si>
  <si>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</si>
  <si>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</si>
  <si>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</si>
  <si>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</si>
  <si>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</si>
  <si>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</si>
  <si>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</si>
  <si>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</si>
  <si>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</si>
  <si>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</si>
  <si>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</si>
  <si>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</si>
  <si>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</si>
  <si>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</si>
  <si>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</si>
  <si>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</si>
  <si>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</si>
  <si>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</si>
  <si>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</si>
  <si>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</si>
  <si>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</si>
  <si>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</si>
  <si>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</si>
  <si>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</si>
  <si>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</si>
  <si>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</si>
  <si>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</si>
  <si>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</si>
  <si>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</si>
  <si>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</si>
  <si>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</si>
  <si>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</si>
  <si>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</si>
  <si>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</si>
  <si>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</si>
  <si>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</si>
  <si>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</si>
  <si>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</si>
  <si>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</si>
  <si>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</si>
  <si>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</si>
  <si>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</si>
  <si>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</si>
  <si>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</si>
  <si>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</si>
  <si>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</si>
  <si>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</si>
  <si>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</si>
  <si>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</si>
  <si>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</si>
  <si>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</si>
  <si>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</si>
  <si>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</si>
  <si>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</si>
  <si>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</si>
  <si>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</si>
  <si>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</si>
  <si>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</si>
  <si>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</si>
  <si>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</si>
  <si>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</si>
  <si>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</si>
  <si>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</si>
  <si>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</si>
  <si>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</si>
  <si>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</si>
  <si>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</si>
  <si>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</si>
  <si>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</si>
  <si>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</si>
  <si>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</si>
  <si>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</si>
  <si>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</si>
  <si>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</si>
  <si>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</si>
  <si>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</si>
  <si>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</si>
  <si>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</si>
  <si>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</si>
  <si>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</si>
  <si>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</si>
  <si>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</si>
  <si>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</si>
  <si>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</si>
  <si>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</si>
  <si>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</si>
  <si>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</si>
  <si>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</si>
  <si>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</si>
  <si>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</si>
  <si>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</si>
  <si>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</si>
  <si>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</si>
  <si>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</si>
  <si>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</si>
  <si>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</si>
  <si>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</si>
  <si>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</si>
  <si>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</si>
  <si>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</si>
  <si>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</si>
  <si>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</si>
  <si>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</si>
  <si>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</si>
  <si>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</si>
  <si>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</si>
  <si>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</si>
  <si>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</si>
  <si>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</si>
  <si>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</si>
  <si>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</si>
  <si>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</si>
  <si>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</si>
  <si>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</si>
  <si>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</si>
  <si>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</si>
  <si>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</si>
  <si>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</si>
  <si>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</si>
  <si>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</si>
  <si>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</si>
  <si>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</si>
  <si>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</si>
  <si>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</si>
  <si>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</si>
  <si>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</si>
  <si>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</si>
  <si>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</si>
  <si>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</si>
  <si>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</si>
  <si>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</si>
  <si>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</si>
  <si>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</si>
  <si>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</si>
  <si>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</si>
  <si>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</si>
  <si>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</si>
  <si>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</si>
  <si>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</si>
  <si>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</si>
  <si>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</si>
  <si>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</si>
  <si>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</si>
  <si>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</si>
  <si>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</si>
  <si>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</si>
  <si>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</si>
  <si>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</si>
  <si>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</si>
  <si>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</si>
  <si>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</si>
  <si>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</si>
  <si>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</si>
  <si>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</si>
  <si>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</si>
  <si>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</si>
  <si>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</si>
  <si>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</si>
  <si>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</si>
  <si>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</si>
  <si>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</si>
  <si>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</si>
  <si>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</si>
  <si>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</si>
  <si>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</si>
  <si>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</si>
  <si>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</si>
  <si>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</si>
  <si>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</si>
  <si>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</si>
  <si>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</si>
  <si>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</si>
  <si>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</si>
  <si>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</si>
  <si>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</si>
  <si>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</si>
  <si>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</si>
  <si>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</si>
  <si>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</si>
  <si>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</si>
  <si>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</si>
  <si>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</si>
  <si>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</si>
  <si>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</si>
  <si>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</si>
  <si>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</si>
  <si>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</si>
  <si>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</si>
  <si>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</si>
  <si>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</si>
  <si>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</si>
  <si>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</si>
  <si>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</si>
  <si>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</si>
  <si>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</si>
  <si>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</si>
  <si>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</si>
  <si>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</si>
  <si>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</si>
  <si>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</si>
  <si>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</si>
  <si>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</si>
  <si>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</si>
  <si>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</si>
  <si>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</si>
  <si>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</si>
  <si>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</si>
  <si>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</si>
  <si>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</si>
  <si>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</si>
  <si>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</si>
  <si>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</si>
  <si>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</si>
  <si>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</si>
  <si>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</si>
  <si>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</si>
  <si>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</si>
  <si>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</si>
  <si>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</si>
  <si>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</si>
  <si>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</si>
  <si>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</si>
  <si>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</si>
  <si>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</si>
  <si>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</si>
  <si>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</si>
  <si>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</si>
  <si>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</si>
  <si>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</si>
  <si>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</si>
  <si>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</si>
  <si>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</si>
  <si>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</si>
  <si>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</si>
  <si>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</si>
  <si>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</si>
  <si>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</si>
  <si>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</si>
  <si>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</si>
  <si>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</si>
  <si>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</si>
  <si>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</si>
  <si>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</si>
  <si>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</si>
  <si>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</si>
  <si>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</si>
  <si>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</si>
  <si>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</si>
  <si>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</si>
  <si>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</si>
  <si>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</si>
  <si>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</si>
  <si>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</si>
  <si>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</si>
  <si>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</si>
  <si>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</si>
  <si>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</si>
  <si>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</si>
  <si>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</si>
  <si>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</si>
  <si>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</si>
  <si>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</si>
  <si>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</si>
  <si>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</si>
  <si>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</si>
  <si>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</si>
  <si>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</si>
  <si>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</si>
  <si>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</si>
  <si>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</si>
  <si>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</si>
  <si>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</si>
  <si>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</si>
  <si>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</si>
  <si>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</si>
  <si>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</si>
  <si>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</si>
  <si>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</si>
  <si>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</si>
  <si>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</si>
  <si>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</si>
  <si>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</si>
  <si>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</si>
  <si>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</si>
  <si>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</si>
  <si>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</si>
  <si>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</si>
  <si>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</si>
  <si>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</si>
  <si>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</si>
  <si>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</si>
  <si>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</si>
  <si>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</si>
  <si>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</si>
  <si>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</si>
  <si>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</si>
  <si>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</si>
  <si>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</si>
  <si>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</si>
  <si>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</si>
  <si>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</si>
  <si>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</si>
  <si>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</si>
  <si>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</si>
  <si>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</si>
  <si>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</si>
  <si>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</si>
  <si>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</si>
  <si>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</si>
  <si>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</si>
  <si>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</si>
  <si>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</si>
  <si>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</si>
  <si>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</si>
  <si>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</si>
  <si>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</si>
  <si>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</si>
  <si>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</si>
  <si>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</si>
  <si>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</si>
  <si>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</si>
  <si>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</si>
  <si>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</si>
  <si>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</si>
  <si>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</si>
  <si>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</si>
  <si>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</si>
  <si>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</si>
  <si>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</si>
  <si>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</si>
  <si>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</si>
  <si>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</si>
  <si>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</si>
  <si>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</si>
  <si>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</si>
  <si>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</si>
  <si>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</si>
  <si>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</si>
  <si>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</si>
  <si>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</si>
  <si>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</si>
  <si>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</si>
  <si>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</si>
  <si>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</si>
  <si>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</si>
  <si>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</si>
  <si>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</si>
  <si>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</si>
  <si>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</si>
  <si>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</si>
  <si>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</si>
  <si>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</si>
  <si>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</si>
  <si>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</si>
  <si>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</si>
  <si>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</si>
  <si>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</si>
  <si>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</si>
  <si>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</si>
  <si>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</si>
  <si>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</si>
  <si>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</si>
  <si>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</si>
  <si>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</si>
  <si>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</si>
  <si>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</si>
  <si>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</si>
  <si>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</si>
  <si>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</si>
  <si>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</si>
  <si>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</si>
  <si>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</si>
  <si>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</si>
  <si>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</si>
  <si>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</si>
  <si>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</si>
  <si>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</si>
  <si>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</si>
  <si>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</si>
  <si>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</si>
  <si>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</si>
  <si>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</si>
  <si>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</si>
  <si>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</si>
  <si>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</si>
  <si>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</si>
  <si>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</si>
  <si>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</si>
  <si>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</si>
  <si>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</si>
  <si>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</si>
  <si>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</si>
  <si>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</si>
  <si>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</si>
  <si>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</si>
  <si>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</si>
  <si>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</si>
  <si>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</si>
  <si>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</si>
  <si>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</si>
  <si>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</si>
  <si>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</si>
  <si>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</si>
  <si>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</si>
  <si>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</si>
  <si>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</si>
  <si>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</si>
  <si>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</si>
  <si>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</si>
  <si>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</si>
  <si>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</si>
  <si>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</si>
  <si>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</si>
  <si>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</si>
  <si>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</si>
  <si>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</si>
  <si>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</si>
  <si>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</si>
  <si>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</si>
  <si>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</si>
  <si>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</si>
  <si>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</si>
  <si>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</si>
  <si>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</si>
  <si>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</si>
  <si>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</si>
  <si>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</si>
  <si>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</si>
  <si>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</si>
  <si>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</si>
  <si>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</si>
  <si>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</si>
  <si>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</si>
  <si>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</si>
  <si>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</si>
  <si>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</si>
  <si>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</si>
  <si>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</si>
  <si>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</si>
  <si>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</si>
  <si>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</si>
  <si>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</si>
  <si>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</si>
  <si>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</si>
  <si>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</si>
  <si>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</si>
  <si>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</si>
  <si>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</si>
  <si>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</si>
  <si>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</si>
  <si>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</si>
  <si>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</si>
  <si>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</si>
  <si>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</si>
  <si>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</si>
  <si>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</si>
  <si>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</si>
  <si>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</si>
  <si>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</si>
  <si>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</si>
  <si>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</si>
  <si>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</si>
  <si>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</si>
  <si>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</si>
  <si>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</si>
  <si>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</si>
  <si>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</si>
  <si>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</si>
  <si>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</si>
  <si>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</si>
  <si>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</si>
  <si>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</si>
  <si>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</si>
  <si>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</si>
  <si>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</si>
  <si>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</si>
  <si>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</si>
  <si>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</si>
  <si>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</si>
  <si>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</si>
  <si>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</si>
  <si>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</si>
  <si>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</si>
  <si>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</si>
  <si>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</si>
  <si>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</si>
  <si>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</si>
  <si>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</si>
  <si>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</si>
  <si>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</si>
  <si>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</si>
  <si>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</si>
  <si>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</si>
  <si>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</si>
  <si>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</si>
  <si>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</si>
  <si>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</si>
  <si>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</si>
  <si>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</si>
  <si>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</si>
  <si>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</si>
  <si>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</si>
  <si>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</si>
  <si>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</si>
  <si>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</si>
  <si>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</si>
  <si>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</si>
  <si>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</si>
  <si>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</si>
  <si>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</si>
  <si>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</si>
  <si>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</si>
  <si>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</si>
  <si>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</si>
  <si>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</si>
  <si>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</si>
  <si>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</si>
  <si>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</si>
  <si>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</si>
  <si>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</si>
  <si>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</si>
  <si>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</si>
  <si>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</si>
  <si>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</si>
  <si>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</si>
  <si>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</si>
  <si>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</si>
  <si>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</si>
  <si>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</si>
  <si>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</si>
  <si>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</si>
  <si>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</si>
  <si>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</si>
  <si>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</si>
  <si>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</si>
  <si>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</si>
  <si>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</si>
  <si>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</si>
  <si>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</si>
  <si>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</si>
  <si>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</si>
  <si>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</si>
  <si>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</si>
  <si>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</si>
  <si>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</si>
  <si>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</si>
  <si>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</si>
  <si>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</si>
  <si>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</si>
  <si>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</si>
  <si>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</si>
  <si>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</si>
  <si>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</si>
  <si>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</si>
  <si>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</si>
  <si>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</si>
  <si>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</si>
  <si>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</si>
  <si>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</si>
  <si>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</si>
  <si>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</si>
  <si>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</si>
  <si>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</si>
  <si>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</si>
  <si>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</si>
  <si>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</si>
  <si>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</si>
  <si>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</si>
  <si>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</si>
  <si>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</si>
  <si>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</si>
  <si>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</si>
  <si>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</si>
  <si>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</si>
  <si>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</si>
  <si>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</si>
  <si>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</si>
  <si>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</si>
  <si>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</si>
  <si>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</si>
  <si>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</si>
  <si>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</si>
  <si>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</si>
  <si>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</si>
  <si>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</si>
  <si>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</si>
  <si>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</si>
  <si>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</si>
  <si>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</si>
  <si>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</si>
  <si>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</si>
  <si>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</si>
  <si>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</si>
  <si>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</si>
  <si>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</si>
  <si>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</si>
  <si>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</si>
  <si>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</si>
  <si>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</si>
  <si>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</si>
  <si>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</si>
  <si>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</si>
  <si>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</si>
  <si>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</si>
  <si>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</si>
  <si>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</si>
  <si>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</si>
  <si>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</si>
  <si>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</si>
  <si>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</si>
  <si>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</si>
  <si>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</si>
  <si>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</si>
  <si>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</si>
  <si>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</si>
  <si>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</si>
  <si>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</si>
  <si>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</si>
  <si>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</si>
  <si>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</si>
  <si>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</si>
  <si>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</si>
  <si>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</si>
  <si>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</si>
  <si>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</si>
  <si>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</si>
  <si>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</si>
  <si>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</si>
  <si>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</si>
  <si>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</si>
  <si>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</si>
  <si>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</si>
  <si>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</si>
  <si>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</si>
  <si>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</si>
  <si>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</si>
  <si>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</si>
  <si>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</si>
  <si>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</si>
  <si>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</si>
  <si>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</si>
  <si>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</si>
  <si>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</si>
  <si>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</si>
  <si>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</si>
  <si>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</si>
  <si>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</si>
  <si>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</si>
  <si>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</si>
  <si>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</si>
  <si>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</si>
  <si>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</si>
  <si>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</si>
  <si>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</si>
  <si>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</si>
  <si>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</si>
  <si>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</si>
  <si>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</si>
  <si>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</si>
  <si>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</si>
  <si>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</si>
  <si>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</si>
  <si>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</si>
  <si>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</si>
  <si>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</si>
  <si>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</si>
  <si>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</si>
  <si>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</si>
  <si>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</si>
  <si>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</si>
  <si>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</si>
  <si>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</si>
  <si>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</si>
  <si>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</si>
  <si>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</si>
  <si>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</si>
  <si>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</si>
  <si>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</si>
  <si>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</si>
  <si>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</si>
  <si>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</si>
  <si>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</si>
  <si>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</si>
  <si>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</si>
  <si>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</si>
  <si>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</si>
  <si>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</si>
  <si>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</si>
  <si>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</si>
  <si>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</si>
  <si>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</si>
  <si>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</si>
  <si>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</si>
  <si>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</si>
  <si>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</si>
  <si>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</si>
  <si>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</si>
  <si>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</si>
  <si>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</si>
  <si>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</si>
  <si>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</si>
  <si>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</si>
  <si>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</si>
  <si>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</si>
  <si>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</si>
  <si>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</si>
  <si>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</si>
  <si>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</si>
  <si>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</si>
  <si>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</si>
  <si>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</si>
  <si>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</si>
  <si>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</si>
  <si>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</si>
  <si>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</si>
  <si>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</si>
  <si>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</si>
  <si>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</si>
  <si>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</si>
  <si>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</si>
  <si>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</si>
  <si>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</si>
  <si>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</si>
  <si>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</si>
  <si>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</si>
  <si>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</si>
  <si>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</si>
  <si>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</si>
  <si>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</si>
  <si>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</si>
  <si>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</si>
  <si>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</si>
  <si>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</si>
  <si>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</si>
  <si>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</si>
  <si>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</si>
  <si>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</si>
  <si>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</si>
  <si>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</si>
  <si>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</si>
  <si>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</si>
  <si>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</si>
  <si>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</si>
  <si>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</si>
  <si>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</si>
  <si>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</si>
  <si>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</si>
  <si>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</si>
  <si>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</si>
  <si>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</si>
  <si>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</si>
  <si>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</si>
  <si>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</si>
  <si>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</si>
  <si>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</si>
  <si>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</si>
  <si>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</si>
  <si>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</si>
  <si>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</si>
  <si>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</si>
  <si>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</si>
  <si>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</si>
  <si>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</si>
  <si>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</si>
  <si>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</si>
  <si>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</si>
  <si>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</si>
  <si>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</si>
  <si>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</si>
  <si>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</si>
  <si>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</si>
  <si>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</si>
  <si>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</si>
  <si>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</si>
  <si>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</si>
  <si>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</si>
  <si>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</si>
  <si>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</si>
  <si>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</si>
  <si>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</si>
  <si>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</si>
  <si>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</si>
  <si>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</si>
  <si>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</si>
  <si>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</si>
  <si>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</si>
  <si>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</si>
  <si>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</si>
  <si>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</si>
  <si>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</si>
  <si>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</si>
  <si>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</si>
  <si>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</si>
  <si>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</si>
  <si>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</si>
  <si>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</si>
  <si>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</si>
  <si>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</si>
  <si>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</si>
  <si>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</si>
  <si>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</si>
  <si>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</si>
  <si>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</si>
  <si>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</si>
  <si>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</si>
  <si>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</si>
  <si>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</si>
  <si>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</si>
  <si>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</si>
  <si>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</si>
  <si>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</si>
  <si>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</si>
  <si>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</si>
  <si>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</si>
  <si>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</si>
  <si>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</si>
  <si>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</si>
  <si>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</si>
  <si>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</si>
  <si>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</si>
  <si>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</si>
  <si>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</si>
  <si>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</si>
  <si>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</si>
  <si>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</si>
  <si>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</si>
  <si>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</si>
  <si>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</si>
  <si>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</si>
  <si>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</si>
  <si>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</si>
  <si>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</si>
  <si>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</si>
  <si>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</si>
  <si>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</si>
  <si>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</si>
  <si>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</si>
  <si>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</si>
  <si>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</si>
  <si>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</si>
  <si>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</si>
  <si>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</si>
  <si>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</si>
  <si>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</si>
  <si>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</si>
  <si>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</si>
  <si>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</si>
  <si>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</si>
  <si>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</si>
  <si>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</si>
  <si>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</si>
  <si>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</si>
  <si>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</si>
  <si>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</si>
  <si>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</si>
  <si>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</si>
  <si>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</si>
  <si>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</si>
  <si>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</si>
  <si>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</si>
  <si>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</si>
  <si>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</si>
  <si>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</si>
  <si>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</si>
  <si>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</si>
  <si>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</si>
  <si>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</si>
  <si>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</si>
  <si>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</si>
  <si>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</si>
  <si>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</si>
  <si>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</si>
  <si>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</si>
  <si>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</si>
  <si>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</si>
  <si>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</si>
  <si>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</si>
  <si>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</si>
  <si>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</si>
  <si>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</si>
  <si>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</si>
  <si>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</si>
  <si>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</si>
  <si>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</si>
  <si>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</si>
  <si>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</si>
  <si>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</si>
  <si>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</si>
  <si>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</si>
  <si>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</si>
  <si>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</si>
  <si>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</si>
  <si>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</si>
  <si>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</si>
  <si>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</si>
  <si>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</si>
  <si>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</si>
  <si>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</si>
  <si>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</si>
  <si>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</si>
  <si>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</si>
  <si>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</si>
  <si>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</si>
  <si>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</si>
  <si>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</si>
  <si>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</si>
  <si>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</si>
  <si>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</si>
  <si>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</si>
  <si>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</si>
  <si>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</si>
  <si>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</si>
  <si>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</si>
  <si>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</si>
  <si>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</si>
  <si>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</si>
  <si>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</si>
  <si>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</si>
  <si>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</si>
  <si>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</si>
  <si>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</si>
  <si>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</si>
  <si>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</si>
  <si>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</si>
  <si>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</si>
  <si>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</si>
  <si>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</si>
  <si>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</si>
  <si>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</si>
  <si>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</si>
  <si>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</si>
  <si>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</si>
  <si>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</si>
  <si>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</si>
  <si>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</si>
  <si>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</si>
  <si>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</si>
  <si>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</si>
  <si>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</si>
  <si>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</si>
  <si>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</si>
  <si>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</si>
  <si>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</si>
  <si>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</si>
  <si>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</si>
  <si>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</si>
  <si>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</si>
  <si>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</si>
  <si>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</si>
  <si>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</si>
  <si>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</si>
  <si>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</si>
  <si>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</si>
  <si>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</si>
  <si>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</si>
  <si>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</si>
  <si>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</si>
  <si>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</si>
  <si>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</si>
  <si>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</si>
  <si>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</si>
  <si>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</si>
  <si>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</si>
  <si>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</si>
  <si>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</si>
  <si>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</si>
  <si>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</si>
  <si>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</si>
  <si>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</si>
  <si>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</si>
  <si>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</si>
  <si>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</si>
  <si>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</si>
  <si>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</si>
  <si>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</si>
  <si>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</si>
  <si>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</si>
  <si>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</si>
  <si>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</si>
  <si>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</si>
  <si>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</si>
  <si>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</si>
  <si>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</si>
  <si>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</si>
  <si>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</si>
  <si>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</si>
  <si>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</si>
  <si>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</si>
  <si>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</si>
  <si>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</si>
  <si>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</si>
  <si>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</si>
  <si>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</si>
  <si>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</si>
  <si>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</si>
  <si>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</si>
  <si>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</si>
  <si>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</si>
  <si>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</si>
  <si>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</si>
  <si>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</si>
  <si>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</si>
  <si>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</si>
  <si>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</si>
  <si>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</si>
  <si>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</si>
  <si>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</si>
  <si>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</si>
  <si>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</si>
  <si>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</si>
  <si>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</si>
  <si>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</si>
  <si>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</si>
  <si>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</si>
  <si>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</si>
  <si>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</si>
  <si>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</si>
  <si>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</si>
  <si>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</si>
  <si>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</si>
  <si>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</si>
  <si>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</si>
  <si>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</si>
  <si>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</si>
  <si>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</si>
  <si>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</si>
  <si>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</si>
  <si>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</si>
  <si>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</si>
  <si>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</si>
  <si>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</si>
  <si>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</si>
  <si>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</si>
  <si>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</si>
  <si>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</si>
  <si>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</si>
  <si>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</si>
  <si>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</si>
  <si>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</si>
  <si>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</si>
  <si>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</si>
  <si>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</si>
  <si>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</si>
  <si>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</si>
  <si>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</si>
  <si>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</si>
  <si>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</si>
  <si>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</si>
  <si>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</si>
  <si>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</si>
  <si>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</si>
  <si>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</si>
  <si>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</si>
  <si>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</si>
  <si>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</si>
  <si>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</si>
  <si>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</si>
  <si>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</si>
  <si>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</si>
  <si>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</si>
  <si>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</si>
  <si>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</si>
  <si>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</si>
  <si>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</si>
  <si>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</si>
  <si>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</si>
  <si>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</si>
  <si>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</si>
  <si>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</si>
  <si>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</si>
  <si>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</si>
  <si>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</si>
  <si>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</si>
  <si>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</si>
  <si>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</si>
  <si>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</si>
  <si>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</si>
  <si>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</si>
  <si>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</si>
  <si>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</si>
  <si>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</si>
  <si>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</si>
  <si>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</si>
  <si>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</si>
  <si>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</si>
  <si>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</si>
  <si>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</si>
  <si>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</si>
  <si>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</si>
  <si>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</si>
  <si>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</si>
  <si>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</si>
  <si>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</si>
  <si>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</si>
  <si>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</si>
  <si>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</si>
  <si>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</si>
  <si>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</si>
  <si>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</si>
  <si>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</si>
  <si>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</si>
  <si>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</si>
  <si>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</si>
  <si>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</si>
  <si>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</si>
  <si>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</si>
  <si>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</si>
  <si>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</si>
  <si>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</si>
  <si>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</si>
  <si>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</si>
  <si>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</si>
  <si>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</si>
  <si>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</si>
  <si>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</si>
  <si>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</si>
  <si>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</si>
  <si>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</si>
  <si>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</si>
  <si>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</si>
  <si>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</si>
  <si>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</si>
  <si>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</si>
  <si>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</si>
  <si>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</si>
  <si>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</si>
  <si>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</si>
  <si>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</si>
  <si>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</si>
  <si>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</si>
  <si>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</si>
  <si>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</si>
  <si>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</si>
  <si>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</si>
  <si>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</si>
  <si>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</si>
  <si>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</si>
  <si>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</si>
  <si>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</si>
  <si>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</si>
  <si>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</si>
  <si>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</si>
  <si>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</si>
  <si>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</si>
  <si>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</si>
  <si>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</si>
  <si>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</si>
  <si>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</si>
  <si>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</si>
  <si>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</si>
  <si>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</si>
  <si>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</si>
  <si>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</si>
  <si>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</si>
  <si>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</si>
  <si>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</si>
  <si>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</si>
  <si>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</si>
  <si>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</si>
  <si>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</si>
  <si>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</si>
  <si>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</si>
  <si>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</si>
  <si>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</si>
  <si>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</si>
  <si>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</si>
  <si>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</si>
  <si>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</si>
  <si>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</si>
  <si>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</si>
  <si>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</si>
  <si>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</si>
  <si>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</si>
  <si>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</si>
  <si>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</si>
  <si>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</si>
  <si>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</si>
  <si>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</si>
  <si>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</si>
  <si>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</si>
  <si>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</si>
  <si>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</si>
  <si>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</si>
  <si>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</si>
  <si>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</si>
  <si>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</si>
  <si>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</si>
  <si>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</si>
  <si>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</si>
  <si>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</si>
  <si>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</si>
  <si>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</si>
  <si>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</si>
  <si>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</si>
  <si>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</si>
  <si>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</si>
  <si>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</si>
  <si>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</si>
  <si>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</si>
  <si>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</si>
  <si>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</si>
  <si>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</si>
  <si>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</si>
  <si>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</si>
  <si>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</si>
  <si>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</si>
  <si>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</si>
  <si>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</si>
  <si>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</si>
  <si>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</si>
  <si>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</si>
  <si>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</si>
  <si>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</si>
  <si>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</si>
  <si>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</si>
  <si>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</si>
  <si>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</si>
  <si>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</si>
  <si>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</si>
  <si>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</si>
  <si>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</si>
  <si>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</si>
  <si>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</si>
  <si>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</si>
  <si>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</si>
  <si>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</si>
  <si>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</si>
  <si>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</si>
  <si>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</si>
  <si>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</si>
  <si>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</si>
  <si>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</si>
  <si>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</si>
  <si>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</si>
  <si>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</si>
  <si>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</si>
  <si>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</si>
  <si>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</si>
  <si>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</si>
  <si>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</si>
  <si>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</si>
  <si>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</si>
  <si>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</si>
  <si>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</si>
  <si>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</si>
  <si>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</si>
  <si>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</si>
  <si>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</si>
  <si>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</si>
  <si>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</si>
  <si>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</si>
  <si>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</si>
  <si>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</si>
  <si>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</si>
  <si>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</si>
  <si>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</si>
  <si>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</si>
  <si>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</si>
  <si>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</si>
  <si>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</si>
  <si>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</si>
  <si>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</si>
  <si>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</si>
  <si>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</si>
  <si>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</si>
  <si>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</si>
  <si>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</si>
  <si>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</si>
  <si>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</si>
  <si>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</si>
  <si>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</si>
  <si>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</si>
  <si>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</si>
  <si>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</si>
  <si>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</si>
  <si>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</si>
  <si>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</si>
  <si>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</si>
  <si>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</si>
  <si>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</si>
  <si>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</si>
  <si>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</si>
  <si>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</si>
  <si>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</si>
  <si>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</si>
  <si>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</si>
  <si>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</si>
  <si>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</si>
  <si>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</si>
  <si>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</si>
  <si>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</si>
  <si>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</si>
  <si>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</si>
  <si>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</si>
  <si>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</si>
  <si>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</si>
  <si>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</si>
  <si>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</si>
  <si>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</si>
  <si>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</si>
  <si>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</si>
  <si>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</si>
  <si>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</si>
  <si>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</si>
  <si>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</si>
  <si>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</si>
  <si>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</si>
  <si>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</si>
  <si>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</si>
  <si>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</si>
  <si>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</si>
  <si>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</si>
  <si>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</si>
  <si>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</si>
  <si>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</si>
  <si>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</si>
  <si>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</si>
  <si>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</si>
  <si>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</si>
  <si>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</si>
  <si>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</si>
  <si>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</si>
  <si>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</si>
  <si>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</si>
  <si>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</si>
  <si>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</si>
  <si>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</si>
  <si>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</si>
  <si>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</si>
  <si>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</si>
  <si>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</si>
  <si>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</si>
  <si>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</si>
  <si>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</si>
  <si>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</si>
  <si>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</si>
  <si>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</si>
  <si>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</si>
  <si>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</si>
  <si>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</si>
  <si>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</si>
  <si>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</si>
  <si>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</si>
  <si>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</si>
  <si>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</si>
  <si>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</si>
  <si>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</si>
  <si>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</si>
  <si>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</si>
  <si>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</si>
  <si>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</si>
  <si>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</si>
  <si>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</si>
  <si>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</si>
  <si>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</si>
  <si>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</si>
  <si>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</si>
  <si>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</si>
  <si>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</si>
  <si>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</si>
  <si>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</si>
  <si>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</si>
  <si>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</si>
  <si>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</si>
  <si>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</si>
  <si>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</si>
  <si>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</si>
  <si>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</si>
  <si>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</si>
  <si>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</si>
  <si>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</si>
  <si>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</si>
  <si>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</si>
  <si>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</si>
  <si>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</si>
  <si>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</si>
  <si>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</si>
  <si>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</si>
  <si>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</si>
  <si>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</si>
  <si>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</si>
  <si>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</si>
  <si>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</si>
  <si>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</si>
  <si>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</si>
  <si>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</si>
  <si>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</si>
  <si>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</si>
  <si>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</si>
  <si>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</si>
  <si>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</si>
  <si>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</si>
  <si>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</si>
  <si>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</si>
  <si>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</si>
  <si>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</si>
  <si>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</si>
  <si>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</si>
  <si>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</si>
  <si>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</si>
  <si>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</si>
  <si>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</si>
  <si>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</si>
  <si>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</si>
  <si>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</si>
  <si>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</si>
  <si>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</si>
  <si>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</si>
  <si>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</si>
  <si>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</si>
  <si>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</si>
  <si>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</si>
  <si>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</si>
  <si>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</si>
  <si>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</si>
  <si>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</si>
  <si>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</si>
  <si>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</si>
  <si>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</si>
  <si>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</si>
  <si>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</si>
  <si>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</si>
  <si>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</si>
  <si>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</si>
  <si>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</si>
  <si>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</si>
  <si>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</si>
  <si>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</si>
  <si>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</si>
  <si>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</si>
  <si>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</si>
  <si>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</si>
  <si>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</si>
  <si>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</si>
  <si>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</si>
  <si>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</si>
  <si>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</si>
  <si>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</si>
  <si>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</si>
  <si>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</si>
  <si>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</si>
  <si>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</si>
  <si>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</si>
  <si>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</si>
  <si>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</si>
  <si>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</si>
  <si>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</si>
  <si>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</si>
  <si>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</si>
  <si>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</si>
  <si>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</si>
  <si>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</si>
  <si>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</si>
  <si>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</si>
  <si>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</si>
  <si>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</si>
  <si>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</si>
  <si>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</si>
  <si>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</si>
  <si>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</si>
  <si>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</si>
  <si>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</si>
  <si>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</si>
  <si>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</si>
  <si>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</si>
  <si>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</si>
  <si>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</si>
  <si>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</si>
  <si>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</si>
  <si>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</si>
  <si>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</si>
  <si>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</si>
  <si>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</si>
  <si>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</si>
  <si>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</si>
  <si>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</si>
  <si>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</si>
  <si>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</si>
  <si>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</si>
  <si>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</si>
  <si>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</si>
  <si>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</si>
  <si>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</si>
  <si>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</si>
  <si>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</si>
  <si>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</si>
  <si>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</si>
  <si>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</si>
  <si>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</si>
  <si>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</si>
  <si>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</si>
  <si>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</si>
  <si>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</si>
  <si>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</si>
  <si>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</si>
  <si>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</si>
  <si>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</si>
  <si>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</si>
  <si>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</si>
  <si>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</si>
  <si>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</si>
  <si>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</si>
  <si>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</si>
  <si>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</si>
  <si>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</si>
  <si>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</si>
  <si>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</si>
  <si>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</si>
  <si>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</si>
  <si>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</si>
  <si>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</si>
  <si>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</si>
  <si>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</si>
  <si>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</si>
  <si>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</si>
  <si>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</si>
  <si>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</si>
  <si>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</si>
  <si>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</si>
  <si>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</si>
  <si>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</si>
  <si>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</si>
  <si>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</si>
  <si>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</si>
  <si>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</si>
  <si>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</si>
  <si>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</si>
  <si>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</si>
  <si>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</si>
  <si>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</si>
  <si>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</si>
  <si>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</si>
  <si>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</si>
  <si>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</si>
  <si>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</si>
  <si>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</si>
  <si>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</si>
  <si>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</si>
  <si>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</si>
  <si>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</si>
  <si>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</si>
  <si>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</si>
  <si>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</si>
  <si>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</si>
  <si>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</si>
  <si>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</si>
  <si>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</si>
  <si>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</si>
  <si>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</si>
  <si>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</si>
  <si>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</si>
  <si>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</si>
  <si>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</si>
  <si>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</si>
  <si>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</si>
  <si>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</si>
  <si>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</si>
  <si>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</si>
  <si>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</si>
  <si>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</si>
  <si>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</si>
  <si>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</si>
  <si>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</si>
  <si>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</si>
  <si>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</si>
  <si>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</si>
  <si>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</si>
  <si>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</si>
  <si>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</si>
  <si>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</si>
  <si>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</si>
  <si>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</si>
  <si>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</si>
  <si>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</si>
  <si>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</si>
  <si>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</si>
  <si>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</si>
  <si>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</si>
  <si>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</si>
  <si>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</si>
  <si>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</si>
  <si>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</si>
  <si>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</si>
  <si>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</si>
  <si>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</si>
  <si>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</si>
  <si>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</si>
  <si>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</si>
  <si>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</si>
  <si>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</si>
  <si>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</si>
  <si>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</si>
  <si>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</si>
  <si>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</si>
  <si>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</si>
  <si>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</si>
  <si>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</si>
  <si>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</si>
  <si>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</si>
  <si>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</si>
  <si>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</si>
  <si>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</si>
  <si>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</si>
  <si>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</si>
  <si>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</si>
  <si>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</si>
  <si>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</si>
  <si>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</si>
  <si>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</si>
  <si>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</si>
  <si>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</si>
  <si>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</si>
  <si>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</si>
  <si>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</si>
  <si>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</si>
  <si>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</si>
  <si>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</si>
  <si>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</si>
  <si>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</si>
  <si>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</si>
  <si>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</si>
  <si>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</si>
  <si>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</si>
  <si>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</si>
  <si>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</si>
  <si>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</si>
  <si>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</si>
  <si>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</si>
  <si>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</si>
  <si>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</si>
  <si>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</si>
  <si>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</si>
  <si>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</si>
  <si>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</si>
  <si>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</si>
  <si>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</si>
  <si>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</si>
  <si>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</si>
  <si>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</si>
  <si>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</si>
  <si>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</si>
  <si>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</si>
  <si>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</si>
  <si>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</si>
  <si>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</si>
  <si>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</si>
  <si>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</si>
  <si>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</si>
  <si>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</si>
  <si>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</si>
  <si>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</si>
  <si>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</si>
  <si>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</si>
  <si>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</si>
  <si>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</si>
  <si>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</si>
  <si>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</si>
  <si>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</si>
  <si>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</si>
  <si>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</si>
  <si>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</si>
  <si>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</si>
  <si>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</si>
  <si>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</si>
  <si>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</si>
  <si>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</si>
  <si>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</si>
  <si>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</si>
  <si>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</si>
  <si>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</si>
  <si>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</si>
  <si>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</si>
  <si>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</si>
  <si>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</si>
  <si>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</si>
  <si>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</si>
  <si>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</si>
  <si>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</si>
  <si>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</si>
  <si>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</si>
  <si>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</si>
  <si>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</si>
  <si>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</si>
  <si>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</si>
  <si>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</si>
  <si>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</si>
  <si>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</si>
  <si>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</si>
  <si>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</si>
  <si>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</si>
  <si>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</si>
  <si>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</si>
  <si>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</si>
  <si>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</si>
  <si>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</si>
  <si>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</si>
  <si>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</si>
  <si>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</si>
  <si>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</si>
  <si>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</si>
  <si>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</si>
  <si>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</si>
  <si>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</si>
  <si>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</si>
  <si>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</si>
  <si>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</si>
  <si>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</si>
  <si>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</si>
  <si>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</si>
  <si>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</si>
  <si>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</si>
  <si>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</si>
  <si>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</si>
  <si>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</si>
  <si>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</si>
  <si>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</si>
  <si>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</si>
  <si>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</si>
  <si>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</si>
  <si>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</si>
  <si>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</si>
  <si>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</si>
  <si>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</si>
  <si>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</si>
  <si>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</si>
  <si>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</si>
  <si>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</si>
  <si>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</si>
  <si>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</si>
  <si>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</si>
  <si>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</si>
  <si>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</si>
  <si>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</si>
  <si>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</si>
  <si>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</si>
  <si>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</si>
  <si>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</si>
  <si>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</si>
  <si>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</si>
  <si>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</si>
  <si>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</si>
  <si>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</si>
  <si>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</si>
  <si>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</si>
  <si>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</si>
  <si>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</si>
  <si>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</si>
  <si>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</si>
  <si>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</si>
  <si>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</si>
  <si>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</si>
  <si>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</si>
  <si>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</si>
  <si>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</si>
  <si>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</si>
  <si>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</si>
  <si>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</si>
  <si>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</si>
  <si>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</si>
  <si>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</si>
  <si>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</si>
  <si>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</si>
  <si>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</si>
  <si>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</si>
  <si>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</si>
  <si>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</si>
  <si>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</si>
  <si>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</si>
  <si>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</si>
  <si>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</si>
  <si>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</si>
  <si>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</si>
  <si>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</si>
  <si>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</si>
  <si>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</si>
  <si>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</si>
  <si>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</si>
  <si>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</si>
  <si>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</si>
  <si>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</si>
  <si>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</si>
  <si>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</si>
  <si>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</si>
  <si>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</si>
  <si>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</si>
  <si>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</si>
  <si>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</si>
  <si>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</si>
  <si>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</si>
  <si>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</si>
  <si>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</si>
  <si>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</si>
  <si>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</si>
  <si>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</si>
  <si>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</si>
  <si>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</si>
  <si>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</si>
  <si>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</si>
  <si>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</si>
  <si>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</si>
  <si>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</si>
  <si>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</si>
  <si>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</si>
  <si>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</si>
  <si>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</si>
  <si>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</si>
  <si>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</si>
  <si>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</si>
  <si>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</si>
  <si>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</si>
  <si>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</si>
  <si>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</si>
  <si>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</si>
  <si>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</si>
  <si>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</si>
  <si>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</si>
  <si>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</si>
  <si>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</si>
  <si>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</si>
  <si>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</si>
  <si>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</si>
  <si>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</si>
  <si>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</si>
  <si>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</si>
  <si>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</si>
  <si>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</si>
  <si>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</si>
  <si>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</si>
  <si>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</si>
  <si>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</si>
  <si>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</si>
  <si>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</si>
  <si>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</si>
  <si>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</si>
  <si>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</si>
  <si>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</si>
  <si>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</si>
  <si>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</si>
  <si>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</si>
  <si>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</si>
  <si>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</si>
  <si>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</si>
  <si>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</si>
  <si>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</si>
  <si>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</si>
  <si>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</si>
  <si>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</si>
  <si>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</si>
  <si>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</si>
  <si>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</si>
  <si>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</si>
  <si>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</si>
  <si>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</si>
  <si>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</si>
  <si>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</si>
  <si>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</si>
  <si>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</si>
  <si>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</si>
  <si>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</si>
  <si>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</si>
  <si>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</si>
  <si>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</si>
  <si>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</si>
  <si>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</si>
  <si>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</si>
  <si>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</si>
  <si>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</si>
  <si>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</si>
  <si>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</si>
  <si>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</si>
  <si>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</si>
  <si>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</si>
  <si>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</si>
  <si>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</si>
  <si>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</si>
  <si>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</si>
  <si>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</si>
  <si>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</si>
  <si>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</si>
  <si>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</si>
  <si>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</si>
  <si>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</si>
  <si>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</si>
  <si>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</si>
  <si>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</si>
  <si>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</si>
  <si>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</si>
  <si>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</si>
  <si>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</si>
  <si>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</si>
  <si>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</si>
  <si>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</si>
  <si>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</si>
  <si>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</si>
  <si>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</si>
  <si>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</si>
  <si>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</si>
  <si>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</si>
  <si>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</si>
  <si>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</si>
  <si>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</si>
  <si>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</si>
  <si>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</si>
  <si>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</si>
  <si>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</si>
  <si>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</si>
  <si>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</si>
  <si>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</si>
  <si>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</si>
  <si>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</si>
  <si>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</si>
  <si>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</si>
  <si>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</si>
  <si>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</si>
  <si>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</si>
  <si>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</si>
  <si>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</si>
  <si>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</si>
  <si>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</si>
  <si>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</si>
  <si>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</si>
  <si>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</si>
  <si>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</si>
  <si>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</si>
  <si>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</si>
  <si>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</si>
  <si>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</si>
  <si>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</si>
  <si>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</si>
  <si>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</si>
  <si>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</si>
  <si>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</si>
  <si>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</si>
  <si>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</si>
  <si>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</si>
  <si>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</si>
  <si>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</si>
  <si>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</si>
  <si>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</si>
  <si>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</si>
  <si>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</si>
  <si>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</si>
  <si>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</si>
  <si>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</si>
  <si>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</si>
  <si>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</si>
  <si>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</si>
  <si>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</si>
  <si>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</si>
  <si>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</si>
  <si>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</si>
  <si>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</si>
  <si>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</si>
  <si>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</si>
  <si>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</si>
  <si>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</si>
  <si>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</si>
  <si>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</si>
  <si>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</si>
  <si>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</si>
  <si>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</si>
  <si>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</si>
  <si>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</si>
  <si>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</si>
  <si>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</si>
  <si>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</si>
  <si>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</si>
  <si>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</si>
  <si>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</si>
  <si>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</si>
  <si>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</si>
  <si>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</si>
  <si>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</si>
  <si>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</si>
  <si>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</si>
  <si>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</si>
  <si>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</si>
  <si>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</si>
  <si>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</si>
  <si>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</si>
  <si>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</si>
  <si>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</si>
  <si>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</si>
  <si>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</si>
  <si>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</si>
  <si>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</si>
  <si>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</si>
  <si>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</si>
  <si>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</si>
  <si>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</si>
  <si>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</si>
  <si>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</si>
  <si>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</si>
  <si>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</si>
  <si>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</si>
  <si>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</si>
  <si>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</si>
  <si>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</si>
  <si>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</si>
  <si>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</si>
  <si>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</si>
  <si>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</si>
  <si>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</si>
  <si>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</si>
  <si>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</si>
  <si>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</si>
  <si>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</si>
  <si>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</si>
  <si>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</si>
  <si>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</si>
  <si>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</si>
  <si>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</si>
  <si>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</si>
  <si>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</si>
  <si>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</si>
  <si>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</si>
  <si>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</si>
  <si>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</si>
  <si>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</si>
  <si>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</si>
  <si>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</si>
  <si>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</si>
  <si>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</si>
  <si>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</si>
  <si>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</si>
  <si>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</si>
  <si>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</si>
  <si>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</si>
  <si>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</si>
  <si>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</si>
  <si>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</si>
  <si>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</si>
  <si>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</si>
  <si>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</si>
  <si>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</si>
  <si>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</si>
  <si>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</si>
  <si>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</si>
  <si>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</si>
  <si>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</si>
  <si>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</si>
  <si>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</si>
  <si>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</si>
  <si>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</si>
  <si>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</si>
  <si>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</si>
  <si>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</si>
  <si>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</si>
  <si>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</si>
  <si>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</si>
  <si>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</si>
  <si>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</si>
  <si>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</si>
  <si>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</si>
  <si>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</si>
  <si>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</si>
  <si>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</si>
  <si>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</si>
  <si>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</si>
  <si>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</si>
  <si>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</si>
  <si>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</si>
  <si>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</si>
  <si>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</si>
  <si>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</si>
  <si>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</si>
  <si>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</si>
  <si>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</si>
  <si>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</si>
  <si>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</si>
  <si>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</si>
  <si>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</si>
  <si>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</si>
  <si>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</si>
  <si>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</si>
  <si>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</si>
  <si>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</si>
  <si>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</si>
  <si>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</si>
  <si>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</si>
  <si>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</si>
  <si>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</si>
  <si>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</si>
  <si>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</si>
  <si>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</si>
  <si>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</si>
  <si>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</si>
  <si>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</si>
  <si>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</si>
  <si>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</si>
  <si>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</si>
  <si>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</si>
  <si>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</si>
  <si>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</si>
  <si>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</si>
  <si>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</si>
  <si>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</si>
  <si>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</si>
  <si>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</si>
  <si>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</si>
  <si>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</si>
  <si>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</si>
  <si>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</si>
  <si>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</si>
  <si>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</si>
  <si>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</si>
  <si>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</si>
  <si>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</si>
  <si>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</si>
  <si>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</si>
  <si>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</si>
  <si>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</si>
  <si>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</si>
  <si>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</si>
  <si>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</si>
  <si>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</si>
  <si>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</si>
  <si>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</si>
  <si>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</si>
  <si>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</si>
  <si>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</si>
  <si>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</si>
  <si>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</si>
  <si>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</si>
  <si>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</si>
  <si>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</si>
  <si>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</si>
  <si>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</si>
  <si>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</si>
  <si>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</si>
  <si>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</si>
  <si>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</si>
  <si>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</si>
  <si>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</si>
  <si>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</si>
  <si>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</si>
  <si>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</si>
  <si>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</si>
  <si>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</si>
  <si>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</si>
  <si>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</si>
  <si>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</si>
  <si>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</si>
  <si>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</si>
  <si>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</si>
  <si>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</si>
  <si>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</si>
  <si>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</si>
  <si>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</si>
  <si>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</si>
  <si>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</si>
  <si>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</si>
  <si>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</si>
  <si>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</si>
  <si>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</si>
  <si>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</si>
  <si>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</si>
  <si>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</si>
  <si>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</si>
  <si>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</si>
  <si>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</si>
  <si>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</si>
  <si>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</si>
  <si>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</si>
  <si>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</si>
  <si>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</si>
  <si>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</si>
  <si>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</si>
  <si>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</si>
  <si>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</si>
  <si>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</si>
  <si>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</si>
  <si>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</si>
  <si>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</si>
  <si>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</si>
  <si>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</si>
  <si>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</si>
  <si>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</si>
  <si>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</si>
  <si>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</si>
  <si>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</si>
  <si>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</si>
  <si>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</si>
  <si>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</si>
  <si>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</si>
  <si>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</si>
  <si>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</si>
  <si>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</si>
  <si>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</si>
  <si>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</si>
  <si>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</si>
  <si>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</si>
  <si>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</si>
  <si>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</si>
  <si>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</si>
  <si>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</si>
  <si>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</si>
  <si>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</si>
  <si>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</si>
  <si>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</si>
  <si>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</si>
  <si>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</si>
  <si>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</si>
  <si>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</si>
  <si>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</si>
  <si>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</si>
  <si>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</si>
  <si>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</si>
  <si>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</si>
  <si>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</si>
  <si>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</si>
  <si>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</si>
  <si>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</si>
  <si>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</si>
  <si>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</si>
  <si>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</si>
  <si>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</si>
  <si>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</si>
  <si>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</si>
  <si>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</si>
  <si>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</si>
  <si>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</si>
  <si>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</si>
  <si>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</si>
  <si>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</si>
  <si>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</si>
  <si>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</si>
  <si>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</si>
  <si>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</si>
  <si>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</si>
  <si>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</si>
  <si>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</si>
  <si>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</si>
  <si>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</si>
  <si>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</si>
  <si>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</si>
  <si>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</si>
  <si>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</si>
  <si>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</si>
  <si>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</si>
  <si>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</si>
  <si>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</si>
  <si>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</si>
  <si>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</si>
  <si>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</si>
  <si>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</si>
  <si>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</si>
  <si>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</si>
  <si>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</si>
  <si>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</si>
  <si>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</si>
  <si>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</si>
  <si>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</si>
  <si>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</si>
  <si>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</si>
  <si>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</si>
  <si>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</si>
  <si>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</si>
  <si>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</si>
  <si>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</si>
  <si>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</si>
  <si>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</si>
  <si>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</si>
  <si>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</si>
  <si>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</si>
  <si>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</si>
  <si>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</si>
  <si>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</si>
  <si>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</si>
  <si>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</si>
  <si>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</si>
  <si>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</si>
  <si>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</si>
  <si>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</si>
  <si>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</si>
  <si>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</si>
  <si>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</si>
  <si>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</si>
  <si>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</si>
  <si>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</si>
  <si>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</si>
  <si>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</si>
  <si>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</si>
  <si>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</si>
  <si>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</si>
  <si>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</si>
  <si>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</si>
  <si>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</si>
  <si>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</si>
  <si>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</si>
  <si>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</si>
  <si>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</si>
  <si>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</si>
  <si>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</si>
  <si>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</si>
  <si>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</si>
  <si>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</si>
  <si>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</si>
  <si>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</si>
  <si>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</si>
  <si>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</si>
  <si>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</si>
  <si>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</si>
  <si>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</si>
  <si>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</si>
  <si>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</si>
  <si>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</si>
  <si>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</si>
  <si>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</si>
  <si>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</si>
  <si>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</si>
  <si>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</si>
  <si>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</si>
  <si>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</si>
  <si>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</si>
  <si>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</si>
  <si>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</si>
  <si>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</si>
  <si>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</si>
  <si>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</si>
  <si>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</si>
  <si>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</si>
  <si>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</si>
  <si>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</si>
  <si>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</si>
  <si>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</si>
  <si>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</si>
  <si>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</si>
  <si>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</si>
  <si>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</si>
  <si>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</si>
  <si>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</si>
  <si>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</si>
  <si>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</si>
  <si>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</si>
  <si>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</si>
  <si>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</si>
  <si>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</si>
  <si>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</si>
  <si>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</si>
  <si>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</si>
  <si>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</si>
  <si>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</si>
  <si>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</si>
  <si>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</si>
  <si>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</si>
  <si>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</si>
  <si>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</si>
  <si>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</si>
  <si>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</si>
  <si>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</si>
  <si>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</si>
  <si>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</si>
  <si>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</si>
  <si>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</si>
  <si>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</si>
  <si>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</si>
  <si>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</si>
  <si>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</si>
  <si>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</si>
  <si>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</si>
  <si>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</si>
  <si>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</si>
  <si>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</si>
  <si>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</si>
  <si>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</si>
  <si>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</si>
  <si>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</si>
  <si>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</si>
  <si>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</si>
  <si>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</si>
  <si>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</si>
  <si>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</si>
  <si>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</si>
  <si>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</si>
  <si>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</si>
  <si>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</si>
  <si>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</si>
  <si>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</si>
  <si>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</si>
  <si>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</si>
  <si>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</si>
  <si>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</si>
  <si>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</si>
  <si>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</si>
  <si>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</si>
  <si>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</si>
  <si>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</si>
  <si>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</si>
  <si>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</si>
  <si>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</si>
  <si>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</si>
  <si>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</si>
  <si>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</si>
  <si>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</si>
  <si>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</si>
  <si>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</si>
  <si>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</si>
  <si>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</si>
  <si>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</si>
  <si>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</si>
  <si>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</si>
  <si>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</si>
  <si>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</si>
  <si>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</si>
  <si>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</si>
  <si>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</si>
  <si>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</si>
  <si>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</si>
  <si>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</si>
  <si>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</si>
  <si>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</si>
  <si>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</si>
  <si>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</si>
  <si>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</si>
  <si>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</si>
  <si>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</si>
  <si>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</si>
  <si>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</si>
  <si>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</si>
  <si>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</si>
  <si>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</si>
  <si>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</si>
  <si>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</si>
  <si>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</si>
  <si>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</si>
  <si>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</si>
  <si>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</si>
  <si>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</si>
  <si>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</si>
  <si>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</si>
  <si>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</si>
  <si>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</si>
  <si>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</si>
  <si>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</si>
  <si>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</si>
  <si>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</si>
  <si>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</si>
  <si>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</si>
  <si>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</si>
  <si>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</si>
  <si>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</si>
  <si>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</si>
  <si>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</si>
  <si>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</si>
  <si>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</si>
  <si>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</si>
  <si>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</si>
  <si>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</si>
  <si>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</si>
  <si>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</si>
  <si>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</si>
  <si>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</si>
  <si>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</si>
  <si>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</si>
  <si>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</si>
  <si>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</si>
  <si>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</si>
  <si>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</si>
  <si>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</si>
  <si>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</si>
  <si>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</si>
  <si>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</si>
  <si>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</si>
  <si>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</si>
  <si>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</si>
  <si>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</si>
  <si>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</si>
  <si>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</si>
  <si>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</si>
  <si>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</si>
  <si>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</si>
  <si>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</si>
  <si>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</si>
  <si>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</si>
  <si>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</si>
  <si>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</si>
  <si>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</si>
  <si>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</si>
  <si>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</si>
  <si>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</si>
  <si>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</si>
  <si>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</si>
  <si>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</si>
  <si>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</si>
  <si>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</si>
  <si>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</si>
  <si>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</si>
  <si>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</si>
  <si>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</si>
  <si>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</si>
  <si>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</si>
  <si>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</si>
  <si>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</si>
  <si>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</si>
  <si>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</si>
  <si>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</si>
  <si>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</si>
  <si>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</si>
  <si>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</si>
  <si>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</si>
  <si>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</si>
  <si>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</si>
  <si>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</si>
  <si>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</si>
  <si>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</si>
  <si>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</si>
  <si>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</si>
  <si>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</si>
  <si>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</si>
  <si>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</si>
  <si>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</si>
  <si>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</si>
  <si>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</si>
  <si>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</si>
  <si>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</si>
  <si>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</si>
  <si>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</si>
  <si>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</si>
  <si>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</si>
  <si>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</si>
  <si>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</si>
  <si>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</si>
  <si>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</si>
  <si>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</si>
  <si>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</si>
  <si>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</si>
  <si>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</si>
  <si>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</si>
  <si>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</si>
  <si>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</si>
  <si>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</si>
  <si>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</si>
  <si>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</si>
  <si>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</si>
  <si>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</si>
  <si>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</si>
  <si>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</si>
  <si>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</si>
  <si>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</si>
  <si>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</si>
  <si>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</si>
  <si>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</si>
  <si>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</si>
  <si>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</si>
  <si>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</si>
  <si>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</si>
  <si>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</si>
  <si>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</si>
  <si>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</si>
  <si>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</si>
  <si>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</si>
  <si>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</si>
  <si>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</si>
  <si>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</si>
  <si>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</si>
  <si>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</si>
  <si>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</si>
  <si>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</si>
  <si>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</si>
  <si>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</si>
  <si>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</si>
  <si>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</si>
  <si>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</si>
  <si>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</si>
  <si>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</si>
  <si>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</si>
  <si>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</si>
  <si>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</si>
  <si>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</si>
  <si>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</si>
  <si>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</si>
  <si>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</si>
  <si>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</si>
  <si>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</si>
  <si>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</si>
  <si>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</si>
  <si>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</si>
  <si>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</si>
  <si>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</si>
  <si>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</si>
  <si>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</si>
  <si>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</si>
  <si>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</si>
  <si>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</si>
  <si>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</si>
  <si>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</si>
  <si>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</si>
  <si>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</si>
  <si>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</si>
  <si>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</si>
  <si>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</si>
  <si>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</si>
  <si>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</si>
  <si>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</si>
  <si>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</si>
  <si>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</si>
  <si>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</si>
  <si>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</si>
  <si>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</si>
  <si>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</si>
  <si>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</si>
  <si>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</si>
  <si>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</si>
  <si>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</si>
  <si>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</si>
  <si>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</si>
  <si>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</si>
  <si>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</si>
  <si>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</si>
  <si>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</si>
  <si>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</si>
  <si>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</si>
  <si>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</si>
  <si>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</si>
  <si>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</si>
  <si>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</si>
  <si>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</si>
  <si>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</si>
  <si>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</si>
  <si>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</si>
  <si>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</si>
  <si>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</si>
  <si>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</si>
  <si>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</si>
  <si>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</si>
  <si>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</si>
  <si>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</si>
  <si>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</si>
  <si>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</si>
  <si>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</si>
  <si>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</si>
  <si>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</si>
  <si>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</si>
  <si>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</si>
  <si>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</si>
  <si>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</si>
  <si>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</si>
  <si>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</si>
  <si>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</si>
  <si>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</si>
  <si>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</si>
  <si>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</si>
  <si>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</si>
  <si>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</si>
  <si>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</si>
  <si>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</si>
  <si>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</si>
  <si>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</si>
  <si>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</si>
  <si>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</si>
  <si>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</si>
  <si>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</si>
  <si>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</si>
  <si>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</si>
  <si>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</si>
  <si>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</si>
  <si>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</si>
  <si>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</si>
  <si>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</si>
  <si>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</si>
  <si>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</si>
  <si>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</si>
  <si>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</si>
  <si>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</si>
  <si>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</si>
  <si>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</si>
  <si>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</si>
  <si>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</si>
  <si>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</si>
  <si>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</si>
  <si>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</si>
  <si>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</si>
  <si>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</si>
  <si>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</si>
  <si>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</si>
  <si>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</si>
  <si>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</si>
  <si>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</si>
  <si>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</si>
  <si>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</si>
  <si>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</si>
  <si>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</si>
  <si>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</si>
  <si>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</si>
  <si>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</si>
  <si>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</si>
  <si>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</si>
  <si>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</si>
  <si>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</si>
  <si>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</si>
  <si>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</si>
  <si>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</si>
  <si>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</si>
  <si>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</si>
  <si>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</si>
  <si>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</si>
  <si>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</si>
  <si>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</si>
  <si>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</si>
  <si>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</si>
  <si>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</si>
  <si>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</si>
  <si>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</si>
  <si>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</si>
  <si>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</si>
  <si>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</si>
  <si>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</si>
  <si>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</si>
  <si>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</si>
  <si>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</si>
  <si>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</si>
  <si>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</si>
  <si>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</si>
  <si>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</si>
  <si>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</si>
  <si>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</si>
  <si>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</si>
  <si>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</si>
  <si>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</si>
  <si>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</si>
  <si>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</si>
  <si>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</si>
  <si>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</si>
  <si>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</si>
  <si>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</si>
  <si>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</si>
  <si>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</si>
  <si>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</si>
  <si>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</si>
  <si>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</si>
  <si>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</si>
  <si>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</si>
  <si>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</si>
  <si>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</si>
  <si>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</si>
  <si>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</si>
  <si>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</si>
  <si>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</si>
  <si>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</si>
  <si>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</si>
  <si>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</si>
  <si>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</si>
  <si>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</si>
  <si>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</si>
  <si>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</si>
  <si>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</si>
  <si>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</si>
  <si>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</si>
  <si>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</si>
  <si>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</si>
  <si>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</si>
  <si>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</si>
  <si>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</si>
  <si>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</si>
  <si>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</si>
  <si>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</si>
  <si>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</si>
  <si>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</si>
  <si>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</si>
  <si>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</si>
  <si>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</si>
  <si>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</si>
  <si>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</si>
  <si>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</si>
  <si>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</si>
  <si>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</si>
  <si>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</si>
  <si>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</si>
  <si>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</si>
  <si>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</si>
  <si>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</si>
  <si>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</si>
  <si>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</si>
  <si>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</si>
  <si>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</si>
  <si>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</si>
  <si>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</si>
  <si>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</si>
  <si>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</si>
  <si>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</si>
  <si>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</si>
  <si>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</si>
  <si>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</si>
  <si>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</si>
  <si>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</si>
  <si>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</si>
  <si>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</si>
  <si>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</si>
  <si>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</si>
  <si>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</si>
  <si>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</si>
  <si>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</si>
  <si>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</si>
  <si>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</si>
  <si>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</si>
  <si>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</si>
  <si>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</si>
  <si>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</si>
  <si>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</si>
  <si>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</si>
  <si>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</si>
  <si>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</si>
  <si>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</si>
  <si>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</si>
  <si>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</si>
  <si>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</si>
  <si>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</si>
  <si>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</si>
  <si>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</si>
  <si>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</si>
  <si>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</si>
  <si>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</si>
  <si>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</si>
  <si>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</si>
  <si>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</si>
  <si>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</si>
  <si>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</si>
  <si>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</si>
  <si>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</si>
  <si>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</si>
  <si>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</si>
  <si>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</si>
  <si>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</si>
  <si>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</si>
  <si>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</si>
  <si>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</si>
  <si>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</si>
  <si>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</si>
  <si>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</si>
  <si>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</si>
  <si>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</si>
  <si>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</si>
  <si>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</si>
  <si>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</si>
  <si>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</si>
  <si>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</si>
  <si>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</si>
  <si>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</si>
  <si>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</si>
  <si>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</si>
  <si>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</si>
  <si>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</si>
  <si>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</si>
  <si>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</si>
  <si>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</si>
  <si>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</si>
  <si>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</si>
  <si>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</si>
  <si>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</si>
  <si>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</si>
  <si>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</si>
  <si>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</si>
  <si>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</si>
  <si>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</si>
  <si>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</si>
  <si>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</si>
  <si>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</si>
  <si>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</si>
  <si>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</si>
  <si>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</si>
  <si>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</si>
  <si>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</si>
  <si>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</si>
  <si>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</si>
  <si>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</si>
  <si>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</si>
  <si>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</si>
  <si>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</si>
  <si>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</si>
  <si>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</si>
  <si>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</si>
  <si>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</si>
  <si>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</si>
  <si>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</si>
  <si>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</si>
  <si>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</si>
  <si>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</si>
  <si>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</si>
  <si>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</si>
  <si>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</si>
  <si>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</si>
  <si>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</si>
  <si>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</si>
  <si>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</si>
  <si>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</si>
  <si>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</si>
  <si>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</si>
  <si>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</si>
  <si>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</si>
  <si>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</si>
  <si>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</si>
  <si>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</si>
  <si>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</si>
  <si>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</si>
  <si>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</si>
  <si>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</si>
  <si>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</si>
  <si>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</si>
  <si>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</si>
  <si>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</si>
  <si>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</si>
  <si>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</si>
  <si>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</si>
  <si>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</si>
  <si>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</si>
  <si>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</si>
  <si>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</si>
  <si>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</si>
  <si>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</si>
  <si>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</si>
  <si>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</si>
  <si>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</si>
  <si>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</si>
  <si>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</si>
  <si>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</si>
  <si>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</si>
  <si>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</si>
  <si>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</si>
  <si>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</si>
  <si>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</si>
  <si>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</si>
  <si>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</si>
  <si>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</si>
  <si>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</si>
  <si>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</si>
  <si>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</si>
  <si>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</si>
  <si>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</si>
  <si>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</si>
  <si>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</si>
  <si>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</si>
  <si>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</si>
  <si>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</si>
  <si>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</si>
  <si>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</si>
  <si>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</si>
  <si>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</si>
  <si>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</si>
  <si>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</si>
  <si>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</si>
  <si>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</si>
  <si>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</si>
  <si>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</si>
  <si>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</si>
  <si>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</si>
  <si>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</si>
  <si>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</si>
  <si>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</si>
  <si>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</si>
  <si>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</si>
  <si>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</si>
  <si>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</si>
  <si>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</si>
  <si>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</si>
  <si>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</si>
  <si>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</si>
  <si>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</si>
  <si>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</si>
  <si>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</si>
  <si>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</si>
  <si>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</si>
  <si>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</si>
  <si>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</si>
  <si>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</si>
  <si>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</si>
  <si>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</si>
  <si>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</si>
  <si>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</si>
  <si>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</si>
  <si>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</si>
  <si>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</si>
  <si>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</si>
  <si>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</si>
  <si>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</si>
  <si>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</si>
  <si>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</si>
  <si>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</si>
  <si>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</si>
  <si>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</si>
  <si>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</si>
  <si>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</si>
  <si>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</si>
  <si>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</si>
  <si>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</si>
  <si>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</si>
  <si>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</si>
  <si>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</si>
  <si>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</si>
  <si>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</si>
  <si>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</si>
  <si>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</si>
  <si>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</si>
  <si>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</si>
  <si>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</si>
  <si>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</si>
  <si>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</si>
  <si>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</si>
  <si>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</si>
  <si>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</si>
  <si>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</si>
  <si>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</si>
  <si>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</si>
  <si>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</si>
  <si>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</si>
  <si>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</si>
  <si>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</si>
  <si>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</si>
  <si>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</si>
  <si>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</si>
  <si>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</si>
  <si>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</si>
  <si>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</si>
  <si>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</si>
  <si>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</si>
  <si>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</si>
  <si>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</si>
  <si>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</si>
  <si>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</si>
  <si>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</si>
  <si>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</si>
  <si>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</si>
  <si>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</si>
  <si>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</si>
  <si>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</si>
  <si>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</si>
  <si>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</si>
  <si>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</si>
  <si>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</si>
  <si>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</si>
  <si>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</si>
  <si>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</si>
  <si>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</si>
  <si>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</si>
  <si>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</si>
  <si>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</si>
  <si>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</si>
  <si>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</si>
  <si>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</si>
  <si>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</si>
  <si>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</si>
  <si>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</si>
  <si>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</si>
  <si>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</si>
  <si>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</si>
  <si>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</si>
  <si>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</si>
  <si>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</si>
  <si>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</si>
  <si>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</si>
  <si>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</si>
  <si>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</si>
  <si>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</si>
  <si>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</si>
  <si>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</si>
  <si>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</si>
  <si>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</si>
  <si>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</si>
  <si>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</si>
  <si>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</si>
  <si>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</si>
  <si>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</si>
  <si>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</si>
  <si>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</si>
  <si>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</si>
  <si>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</si>
  <si>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</si>
  <si>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</si>
  <si>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</si>
  <si>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</si>
  <si>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</si>
  <si>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</si>
  <si>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</si>
  <si>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</si>
  <si>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</si>
  <si>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</si>
  <si>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</si>
  <si>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</si>
  <si>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</si>
  <si>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</si>
  <si>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</si>
  <si>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</si>
  <si>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</si>
  <si>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</si>
  <si>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</si>
  <si>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</si>
  <si>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</si>
  <si>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</si>
  <si>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</si>
  <si>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</si>
  <si>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</si>
  <si>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</si>
  <si>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</si>
  <si>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</si>
  <si>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</si>
  <si>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</si>
  <si>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</si>
  <si>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</si>
  <si>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</si>
  <si>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</si>
  <si>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</si>
  <si>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</si>
  <si>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</si>
  <si>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</si>
  <si>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</si>
  <si>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</si>
  <si>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</si>
  <si>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</si>
  <si>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</si>
  <si>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</si>
  <si>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</si>
  <si>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</si>
  <si>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</si>
  <si>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</si>
  <si>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</si>
  <si>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</si>
  <si>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</si>
  <si>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</si>
  <si>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</si>
  <si>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</si>
  <si>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</si>
  <si>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</si>
  <si>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</si>
  <si>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</si>
  <si>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</si>
  <si>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</si>
  <si>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</si>
  <si>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</si>
  <si>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</si>
  <si>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</si>
  <si>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</si>
  <si>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</si>
  <si>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</si>
  <si>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</si>
  <si>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</si>
  <si>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</si>
  <si>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</si>
  <si>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</si>
  <si>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</si>
  <si>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</si>
  <si>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</si>
  <si>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</si>
  <si>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</si>
  <si>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</si>
  <si>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</si>
  <si>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</si>
  <si>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</si>
  <si>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</si>
  <si>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</si>
  <si>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</si>
  <si>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</si>
  <si>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</si>
  <si>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</si>
  <si>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</si>
  <si>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</si>
  <si>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</si>
  <si>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</si>
  <si>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</si>
  <si>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</si>
  <si>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</si>
  <si>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</si>
  <si>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</si>
  <si>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</si>
  <si>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</si>
  <si>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</si>
  <si>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</si>
  <si>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</si>
  <si>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</si>
  <si>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</si>
  <si>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</si>
  <si>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</si>
  <si>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</si>
  <si>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</si>
  <si>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</si>
  <si>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</si>
  <si>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</si>
  <si>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</si>
  <si>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</si>
  <si>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</si>
  <si>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</si>
  <si>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</si>
  <si>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</si>
  <si>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</si>
  <si>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</si>
  <si>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</si>
  <si>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</si>
  <si>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</si>
  <si>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</si>
  <si>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</si>
  <si>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</si>
  <si>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</si>
  <si>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</si>
  <si>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</si>
  <si>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</si>
  <si>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</si>
  <si>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</si>
  <si>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</si>
  <si>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</si>
  <si>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</si>
  <si>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</si>
  <si>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</si>
  <si>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</si>
  <si>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</si>
  <si>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</si>
  <si>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</si>
  <si>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</si>
  <si>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</si>
  <si>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</si>
  <si>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</si>
  <si>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</si>
  <si>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</si>
  <si>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</si>
  <si>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</si>
  <si>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</si>
  <si>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</si>
  <si>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</si>
  <si>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</si>
  <si>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</si>
  <si>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</si>
  <si>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</si>
  <si>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</si>
  <si>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</si>
  <si>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</si>
  <si>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</si>
  <si>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</si>
  <si>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</si>
  <si>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</si>
  <si>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</si>
  <si>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</si>
  <si>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</si>
  <si>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</si>
  <si>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</si>
  <si>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</si>
  <si>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</si>
  <si>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</si>
  <si>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</si>
  <si>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</si>
  <si>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</si>
  <si>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</si>
  <si>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</si>
  <si>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</si>
  <si>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</si>
  <si>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</si>
  <si>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</si>
  <si>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</si>
  <si>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</si>
  <si>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</si>
  <si>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</si>
  <si>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</si>
  <si>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</si>
  <si>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</si>
  <si>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</si>
  <si>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</si>
  <si>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</si>
  <si>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</si>
  <si>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</si>
  <si>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</si>
  <si>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</si>
  <si>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</si>
  <si>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</si>
  <si>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</si>
  <si>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</si>
  <si>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</si>
  <si>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</si>
  <si>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</si>
  <si>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</si>
  <si>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</si>
  <si>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</si>
  <si>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</si>
  <si>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</si>
  <si>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</si>
  <si>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</si>
  <si>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</si>
  <si>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</si>
  <si>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</si>
  <si>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</si>
  <si>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</si>
  <si>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</si>
  <si>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</si>
  <si>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</si>
  <si>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</si>
  <si>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</si>
  <si>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</si>
  <si>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</si>
  <si>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</si>
  <si>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</si>
  <si>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</si>
  <si>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</si>
  <si>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</si>
  <si>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</si>
  <si>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</si>
  <si>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</si>
  <si>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</si>
  <si>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</si>
  <si>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</si>
  <si>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</si>
  <si>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</si>
  <si>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</si>
  <si>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</si>
  <si>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</si>
  <si>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</si>
  <si>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</si>
  <si>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</si>
  <si>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</si>
  <si>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</si>
  <si>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</si>
  <si>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</si>
  <si>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</si>
  <si>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</si>
  <si>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</si>
  <si>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</si>
  <si>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</si>
  <si>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</si>
  <si>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</si>
  <si>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</si>
  <si>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</si>
  <si>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</si>
  <si>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</si>
  <si>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</si>
  <si>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</si>
  <si>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</si>
  <si>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</si>
  <si>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</si>
  <si>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</si>
  <si>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</si>
  <si>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</si>
  <si>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</si>
  <si>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</si>
  <si>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</si>
  <si>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</si>
  <si>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</si>
  <si>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</si>
  <si>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</si>
  <si>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</si>
  <si>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</si>
  <si>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</si>
  <si>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</si>
  <si>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</si>
  <si>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</si>
  <si>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</si>
  <si>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</si>
  <si>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</si>
  <si>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</si>
  <si>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</si>
  <si>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</si>
  <si>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</si>
  <si>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</si>
  <si>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</si>
  <si>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</si>
  <si>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</si>
  <si>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</si>
  <si>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</si>
  <si>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</si>
  <si>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</si>
  <si>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</si>
  <si>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</si>
  <si>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</si>
  <si>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</si>
  <si>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</si>
  <si>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</si>
  <si>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</si>
  <si>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</si>
  <si>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</si>
  <si>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</si>
  <si>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</si>
  <si>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</si>
  <si>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</si>
  <si>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</si>
  <si>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</si>
  <si>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</si>
  <si>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</si>
  <si>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</si>
  <si>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</si>
  <si>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</si>
  <si>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</si>
  <si>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</si>
  <si>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</si>
  <si>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</si>
  <si>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</si>
  <si>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</si>
  <si>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</si>
  <si>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</si>
  <si>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</si>
  <si>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</si>
  <si>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</si>
  <si>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</si>
  <si>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</si>
  <si>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</si>
  <si>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</si>
  <si>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</si>
  <si>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</si>
  <si>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</si>
  <si>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</si>
  <si>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</si>
  <si>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</si>
  <si>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</si>
  <si>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</si>
  <si>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</si>
  <si>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</si>
  <si>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</si>
  <si>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</si>
  <si>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</si>
  <si>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</si>
  <si>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</si>
  <si>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</si>
  <si>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</si>
  <si>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</si>
  <si>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</si>
  <si>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</si>
  <si>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</si>
  <si>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</si>
  <si>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</si>
  <si>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</si>
  <si>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</si>
  <si>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</si>
  <si>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</si>
  <si>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</si>
  <si>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</si>
  <si>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</si>
  <si>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</si>
  <si>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</si>
  <si>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</si>
  <si>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</si>
  <si>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</si>
  <si>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</si>
  <si>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</si>
  <si>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</si>
  <si>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</si>
  <si>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</si>
  <si>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</si>
  <si>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</si>
  <si>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</si>
  <si>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</si>
  <si>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</si>
  <si>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</si>
  <si>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</si>
  <si>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</si>
  <si>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</si>
  <si>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</si>
  <si>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</si>
  <si>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</si>
  <si>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</si>
  <si>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</si>
  <si>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</si>
  <si>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</si>
  <si>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</si>
  <si>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</si>
  <si>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</si>
  <si>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</si>
  <si>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</si>
  <si>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</si>
  <si>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</si>
  <si>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</si>
  <si>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</si>
  <si>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</si>
  <si>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</si>
  <si>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</si>
  <si>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</si>
  <si>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</si>
  <si>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</si>
  <si>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</si>
  <si>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</si>
  <si>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</si>
  <si>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</si>
  <si>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</si>
  <si>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</si>
  <si>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</si>
  <si>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</si>
  <si>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</si>
  <si>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</si>
  <si>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</si>
  <si>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</si>
  <si>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</si>
  <si>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</si>
  <si>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</si>
  <si>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</si>
  <si>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</si>
  <si>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</si>
  <si>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</si>
  <si>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</si>
  <si>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</si>
  <si>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</si>
  <si>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</si>
  <si>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</si>
  <si>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</si>
  <si>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</si>
  <si>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</si>
  <si>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</si>
  <si>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</si>
  <si>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</si>
  <si>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</si>
  <si>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</si>
  <si>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</si>
  <si>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</si>
  <si>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</si>
  <si>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</si>
  <si>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</si>
  <si>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</si>
  <si>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</si>
  <si>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</si>
  <si>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</si>
  <si>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</si>
  <si>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</si>
  <si>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</si>
  <si>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</si>
  <si>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</si>
  <si>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</si>
  <si>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</si>
  <si>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</si>
  <si>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</si>
  <si>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</si>
  <si>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</si>
  <si>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</si>
  <si>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</si>
  <si>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</si>
  <si>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</si>
  <si>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</si>
  <si>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</si>
  <si>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</si>
  <si>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</si>
  <si>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</si>
  <si>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</si>
  <si>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</si>
  <si>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</si>
  <si>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</si>
  <si>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</si>
  <si>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</si>
  <si>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</si>
  <si>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</si>
  <si>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</si>
  <si>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</si>
  <si>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</si>
  <si>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</si>
  <si>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</si>
  <si>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</si>
  <si>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</si>
  <si>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</si>
  <si>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</si>
  <si>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</si>
  <si>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</si>
  <si>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</si>
  <si>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</si>
  <si>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</si>
  <si>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</si>
  <si>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</si>
  <si>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</si>
  <si>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</si>
  <si>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</si>
  <si>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</si>
  <si>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</si>
  <si>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</si>
  <si>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</si>
  <si>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</si>
  <si>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</si>
  <si>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</si>
  <si>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</si>
  <si>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</si>
  <si>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</si>
  <si>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</si>
  <si>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</si>
  <si>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</si>
  <si>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</si>
  <si>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</si>
  <si>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</si>
  <si>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</si>
  <si>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</si>
  <si>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</si>
  <si>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</si>
  <si>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</si>
  <si>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</si>
  <si>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</si>
  <si>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</si>
  <si>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</si>
  <si>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</si>
  <si>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</si>
  <si>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</si>
  <si>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</si>
  <si>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</si>
  <si>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</si>
  <si>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</si>
  <si>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</si>
  <si>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</si>
  <si>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</si>
  <si>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</si>
  <si>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</si>
  <si>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</si>
  <si>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</si>
  <si>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</si>
  <si>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</si>
  <si>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</si>
  <si>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</si>
  <si>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</si>
  <si>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</si>
  <si>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</si>
  <si>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</si>
  <si>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</si>
  <si>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</si>
  <si>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</si>
  <si>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</si>
  <si>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</si>
  <si>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</si>
  <si>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</si>
  <si>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</si>
  <si>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</si>
  <si>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</si>
  <si>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</si>
  <si>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</si>
  <si>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</si>
  <si>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</si>
  <si>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</si>
  <si>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</si>
  <si>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</si>
  <si>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</si>
  <si>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</si>
  <si>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</si>
  <si>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</si>
  <si>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</si>
  <si>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</si>
  <si>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</si>
  <si>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</si>
  <si>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</si>
  <si>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</si>
  <si>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</si>
  <si>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</si>
  <si>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</si>
  <si>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</si>
  <si>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</si>
  <si>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</si>
  <si>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</si>
  <si>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</si>
  <si>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</si>
  <si>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</si>
  <si>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</si>
  <si>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</si>
  <si>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</si>
  <si>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</si>
  <si>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</si>
  <si>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</si>
  <si>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</si>
  <si>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</si>
  <si>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</si>
  <si>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</si>
  <si>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</si>
  <si>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</si>
  <si>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</si>
  <si>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</si>
  <si>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</si>
  <si>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</si>
  <si>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</si>
  <si>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</si>
  <si>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</si>
  <si>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</si>
  <si>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</si>
  <si>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</si>
  <si>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</si>
  <si>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</si>
  <si>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</si>
  <si>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</si>
  <si>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</si>
  <si>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</si>
  <si>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</si>
  <si>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</si>
  <si>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</si>
  <si>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</si>
  <si>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</si>
  <si>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</si>
  <si>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</si>
  <si>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</si>
  <si>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</si>
  <si>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</si>
  <si>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</si>
  <si>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</si>
  <si>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</si>
  <si>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</si>
  <si>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</si>
  <si>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</si>
  <si>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</si>
  <si>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</si>
  <si>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</si>
  <si>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</si>
  <si>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</si>
  <si>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</si>
  <si>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</si>
  <si>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</si>
  <si>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</si>
  <si>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</si>
  <si>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</si>
  <si>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</si>
  <si>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</si>
  <si>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</si>
  <si>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</si>
  <si>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</si>
  <si>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</si>
  <si>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</si>
  <si>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</si>
  <si>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</si>
  <si>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</si>
  <si>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</si>
  <si>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</si>
  <si>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</si>
  <si>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</si>
  <si>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</si>
  <si>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</si>
  <si>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</si>
  <si>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</si>
  <si>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</si>
  <si>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</si>
  <si>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</si>
  <si>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</si>
  <si>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</si>
  <si>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</si>
  <si>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</si>
  <si>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</si>
  <si>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</si>
  <si>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</si>
  <si>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</si>
  <si>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</si>
  <si>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</si>
  <si>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</si>
  <si>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</si>
  <si>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</si>
  <si>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</si>
  <si>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</si>
  <si>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</si>
  <si>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</si>
  <si>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</si>
  <si>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</si>
  <si>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</si>
  <si>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</si>
  <si>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</si>
  <si>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</si>
  <si>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</si>
  <si>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</si>
  <si>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</si>
  <si>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</si>
  <si>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</si>
  <si>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</si>
  <si>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</si>
  <si>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</si>
  <si>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</si>
  <si>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</si>
  <si>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</si>
  <si>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</si>
  <si>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</si>
  <si>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</si>
  <si>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</si>
  <si>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</si>
  <si>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</si>
  <si>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</si>
  <si>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</si>
  <si>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</si>
  <si>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</si>
  <si>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</si>
  <si>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</si>
  <si>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</si>
  <si>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</si>
  <si>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</si>
  <si>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</si>
  <si>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</si>
  <si>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</si>
  <si>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</si>
  <si>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</si>
  <si>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</si>
  <si>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</si>
  <si>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</si>
  <si>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</si>
  <si>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</si>
  <si>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</si>
  <si>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</si>
  <si>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</si>
  <si>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</si>
  <si>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</si>
  <si>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</si>
  <si>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</si>
  <si>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</si>
  <si>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</si>
  <si>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</si>
  <si>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</si>
  <si>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</si>
  <si>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</si>
  <si>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</si>
  <si>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</si>
  <si>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</si>
  <si>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</si>
  <si>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</si>
  <si>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</si>
  <si>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</si>
  <si>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</si>
  <si>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</si>
  <si>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</si>
  <si>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</si>
  <si>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</si>
  <si>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</si>
  <si>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</si>
  <si>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</si>
  <si>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</si>
  <si>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</si>
  <si>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</si>
  <si>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</si>
  <si>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</si>
  <si>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</si>
  <si>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</si>
  <si>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</si>
  <si>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</si>
  <si>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</si>
  <si>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</si>
  <si>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</si>
  <si>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</si>
  <si>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</si>
  <si>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</si>
  <si>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</si>
  <si>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</si>
  <si>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</si>
  <si>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</si>
  <si>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</si>
  <si>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</si>
  <si>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</si>
  <si>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</si>
  <si>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</si>
  <si>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</si>
  <si>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</si>
  <si>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</si>
  <si>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</si>
  <si>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</si>
  <si>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</si>
  <si>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</si>
  <si>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</si>
  <si>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</si>
  <si>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</si>
  <si>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</si>
  <si>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</si>
  <si>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</si>
  <si>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</si>
  <si>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</si>
  <si>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</si>
  <si>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</si>
  <si>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</si>
  <si>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</si>
  <si>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</si>
  <si>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</si>
  <si>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</si>
  <si>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</si>
  <si>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</si>
  <si>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</si>
  <si>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</si>
  <si>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</si>
  <si>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</si>
  <si>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</si>
  <si>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</si>
  <si>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</si>
  <si>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</si>
  <si>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</si>
  <si>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</si>
  <si>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</si>
  <si>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</si>
  <si>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</si>
  <si>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</si>
  <si>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</si>
  <si>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</si>
  <si>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</si>
  <si>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</si>
  <si>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</si>
  <si>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</si>
  <si>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</si>
  <si>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</si>
  <si>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</si>
  <si>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</si>
  <si>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</si>
  <si>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</si>
  <si>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</si>
  <si>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</si>
  <si>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</si>
  <si>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</si>
  <si>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</si>
  <si>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</si>
  <si>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</si>
  <si>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</si>
  <si>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</si>
  <si>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</si>
  <si>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</si>
  <si>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</si>
  <si>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</si>
  <si>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</si>
  <si>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</si>
  <si>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</si>
  <si>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</si>
  <si>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</si>
  <si>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</si>
  <si>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</si>
  <si>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</si>
  <si>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</si>
  <si>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</si>
  <si>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</si>
  <si>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</si>
  <si>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</si>
  <si>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</si>
  <si>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</si>
  <si>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</si>
  <si>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</si>
  <si>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</si>
  <si>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</si>
  <si>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</si>
  <si>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</si>
  <si>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</si>
  <si>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</si>
  <si>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</si>
  <si>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</si>
  <si>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</si>
  <si>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</si>
  <si>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</si>
  <si>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</si>
  <si>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</si>
  <si>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</si>
  <si>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</si>
  <si>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</si>
  <si>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</si>
  <si>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</si>
  <si>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</si>
  <si>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</si>
  <si>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</si>
  <si>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</si>
  <si>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</si>
  <si>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</si>
  <si>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</si>
  <si>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</si>
  <si>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</si>
  <si>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</si>
  <si>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</si>
  <si>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</si>
  <si>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</si>
  <si>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</si>
  <si>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</si>
  <si>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</si>
  <si>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</si>
  <si>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</si>
  <si>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</si>
  <si>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</si>
  <si>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</si>
  <si>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</si>
  <si>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</si>
  <si>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</si>
  <si>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</si>
  <si>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</si>
  <si>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</si>
  <si>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</si>
  <si>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</si>
  <si>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</si>
  <si>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</si>
  <si>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</si>
  <si>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</si>
  <si>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</si>
  <si>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</si>
  <si>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</si>
  <si>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</si>
  <si>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</si>
  <si>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</si>
  <si>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</si>
  <si>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</si>
  <si>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</si>
  <si>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</si>
  <si>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</si>
  <si>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</si>
  <si>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</si>
  <si>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</si>
  <si>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</si>
  <si>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</si>
  <si>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</si>
  <si>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</si>
  <si>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</si>
  <si>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</si>
  <si>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</si>
  <si>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</si>
  <si>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</si>
  <si>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</si>
  <si>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</si>
  <si>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</si>
  <si>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</si>
  <si>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</si>
  <si>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</si>
  <si>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</si>
  <si>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</si>
  <si>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</si>
  <si>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</si>
  <si>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</si>
  <si>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</si>
  <si>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</si>
  <si>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</si>
  <si>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</si>
  <si>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</si>
  <si>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</si>
  <si>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</si>
  <si>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</si>
  <si>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</si>
  <si>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</si>
  <si>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</si>
  <si>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</si>
  <si>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</si>
  <si>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</si>
  <si>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</si>
  <si>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</si>
  <si>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</si>
  <si>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</si>
  <si>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</si>
  <si>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</si>
  <si>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</si>
  <si>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</si>
  <si>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</si>
  <si>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</si>
  <si>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</si>
  <si>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</si>
  <si>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</si>
  <si>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</si>
  <si>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</si>
  <si>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</si>
  <si>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</si>
  <si>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</si>
  <si>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</si>
  <si>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</si>
  <si>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</si>
  <si>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</si>
  <si>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</si>
  <si>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</si>
  <si>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</si>
  <si>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</si>
  <si>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</si>
  <si>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</si>
  <si>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</si>
  <si>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</si>
  <si>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</si>
  <si>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</si>
  <si>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</si>
  <si>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</si>
  <si>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</si>
  <si>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</si>
  <si>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</si>
  <si>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</si>
  <si>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</si>
  <si>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</si>
  <si>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</si>
  <si>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</si>
  <si>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</si>
  <si>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</si>
  <si>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</si>
  <si>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</si>
  <si>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</si>
  <si>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</si>
  <si>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</si>
  <si>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</si>
  <si>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</si>
  <si>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</si>
  <si>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</si>
  <si>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</si>
  <si>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</si>
  <si>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</si>
  <si>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</si>
  <si>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</si>
  <si>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</si>
  <si>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</si>
  <si>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</si>
  <si>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</si>
  <si>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</si>
  <si>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</si>
  <si>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</si>
  <si>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</si>
  <si>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</si>
  <si>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</si>
  <si>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</si>
  <si>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</si>
  <si>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</si>
  <si>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</si>
  <si>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</si>
  <si>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</si>
  <si>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</si>
  <si>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</si>
  <si>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</si>
  <si>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</si>
  <si>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</si>
  <si>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</si>
  <si>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</si>
  <si>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</si>
  <si>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</si>
  <si>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</si>
  <si>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</si>
  <si>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</si>
  <si>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</si>
  <si>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</si>
  <si>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</si>
  <si>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</si>
  <si>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</si>
  <si>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</si>
  <si>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</si>
  <si>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</si>
  <si>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</si>
  <si>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</si>
  <si>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</si>
  <si>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</si>
  <si>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</si>
  <si>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</si>
  <si>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</si>
  <si>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</si>
  <si>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</si>
  <si>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</si>
  <si>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</si>
  <si>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</si>
  <si>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</si>
  <si>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</si>
  <si>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</si>
  <si>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</si>
  <si>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</si>
  <si>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</si>
  <si>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</si>
  <si>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</si>
  <si>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</si>
  <si>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</si>
  <si>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</si>
  <si>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</si>
  <si>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</si>
  <si>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</si>
  <si>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</si>
  <si>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</si>
  <si>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</si>
  <si>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</si>
  <si>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</si>
  <si>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</si>
  <si>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</si>
  <si>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</si>
  <si>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</si>
  <si>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</si>
  <si>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</si>
  <si>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</si>
  <si>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</si>
  <si>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</si>
  <si>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</si>
  <si>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</si>
  <si>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</si>
  <si>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</si>
  <si>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</si>
  <si>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</si>
  <si>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</si>
  <si>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</si>
  <si>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</si>
  <si>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</si>
  <si>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</si>
  <si>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</si>
  <si>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</si>
  <si>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</si>
  <si>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</si>
  <si>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</si>
  <si>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</si>
  <si>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</si>
  <si>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</si>
  <si>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</si>
  <si>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</si>
  <si>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</si>
  <si>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</si>
  <si>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</si>
  <si>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</si>
  <si>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</si>
  <si>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</si>
  <si>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</si>
  <si>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</si>
  <si>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</si>
  <si>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</si>
  <si>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</si>
  <si>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</si>
  <si>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</si>
  <si>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</si>
  <si>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</si>
  <si>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</si>
  <si>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</si>
  <si>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</si>
  <si>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</si>
  <si>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</si>
  <si>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</si>
  <si>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</si>
  <si>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</si>
  <si>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</si>
  <si>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</si>
  <si>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</si>
  <si>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</si>
  <si>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</si>
  <si>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</si>
  <si>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</si>
  <si>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</si>
  <si>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</si>
  <si>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</si>
  <si>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</si>
  <si>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</si>
  <si>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</si>
  <si>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</si>
  <si>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</si>
  <si>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</si>
  <si>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</si>
  <si>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</si>
  <si>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</si>
  <si>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</si>
  <si>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</si>
  <si>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</si>
  <si>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</si>
  <si>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</si>
  <si>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</si>
  <si>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</si>
  <si>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</si>
  <si>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</si>
  <si>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</si>
  <si>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</si>
  <si>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</si>
  <si>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</si>
  <si>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</si>
  <si>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</si>
  <si>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</si>
  <si>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</si>
  <si>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</si>
  <si>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</si>
  <si>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</si>
  <si>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</si>
  <si>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</si>
  <si>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</si>
  <si>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</si>
  <si>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</si>
  <si>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</si>
  <si>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</si>
  <si>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</si>
  <si>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</si>
  <si>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</si>
  <si>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</si>
  <si>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</si>
  <si>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</si>
  <si>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</si>
  <si>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</si>
  <si>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</si>
  <si>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</si>
  <si>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</si>
  <si>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</si>
  <si>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</si>
  <si>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</si>
  <si>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</si>
  <si>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</si>
  <si>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</si>
  <si>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</si>
  <si>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</si>
  <si>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</si>
  <si>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</si>
  <si>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</si>
  <si>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</si>
  <si>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</si>
  <si>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</si>
  <si>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</si>
  <si>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</si>
  <si>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</si>
  <si>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</si>
  <si>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</si>
  <si>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</si>
  <si>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</si>
  <si>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</si>
  <si>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</si>
  <si>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</si>
  <si>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</si>
  <si>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</si>
  <si>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</si>
  <si>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</si>
  <si>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</si>
  <si>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</si>
  <si>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</si>
  <si>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</si>
  <si>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</si>
  <si>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</si>
  <si>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</si>
  <si>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</si>
  <si>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</si>
  <si>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</si>
  <si>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</si>
  <si>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</si>
  <si>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</si>
  <si>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</si>
  <si>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</si>
  <si>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</si>
  <si>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</si>
  <si>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</si>
  <si>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</si>
  <si>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</si>
  <si>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</si>
  <si>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</si>
  <si>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</si>
  <si>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</si>
  <si>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</si>
  <si>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</si>
  <si>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</si>
  <si>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</si>
  <si>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</si>
  <si>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</si>
  <si>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</si>
  <si>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</si>
  <si>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</si>
  <si>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</si>
  <si>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</si>
  <si>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</si>
  <si>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</si>
  <si>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</si>
  <si>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</si>
  <si>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</si>
  <si>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</si>
  <si>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</si>
  <si>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</si>
  <si>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</si>
  <si>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</si>
  <si>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</si>
  <si>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</si>
  <si>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</si>
  <si>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</si>
  <si>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</si>
  <si>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</si>
  <si>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</si>
  <si>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</si>
  <si>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</si>
  <si>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</si>
  <si>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</si>
  <si>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</si>
  <si>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</si>
  <si>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</si>
  <si>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</si>
  <si>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</si>
  <si>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</si>
  <si>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</si>
  <si>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</si>
  <si>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</si>
  <si>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</si>
  <si>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</si>
  <si>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</si>
  <si>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</si>
  <si>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</si>
  <si>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</si>
  <si>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</si>
  <si>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</si>
  <si>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</si>
  <si>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</si>
  <si>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</si>
  <si>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</si>
  <si>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</si>
  <si>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</si>
  <si>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</si>
  <si>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</si>
  <si>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</si>
  <si>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</si>
  <si>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</si>
  <si>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</si>
  <si>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</si>
  <si>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</si>
  <si>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</si>
  <si>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</si>
  <si>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</si>
  <si>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</si>
  <si>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</si>
  <si>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</si>
  <si>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</si>
  <si>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</si>
  <si>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</si>
  <si>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</si>
  <si>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</si>
  <si>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</si>
  <si>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</si>
  <si>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</si>
  <si>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</si>
  <si>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</si>
  <si>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</si>
  <si>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</si>
  <si>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</si>
  <si>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</si>
  <si>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</si>
  <si>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</si>
  <si>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</si>
  <si>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</si>
  <si>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</si>
  <si>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</si>
  <si>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</si>
  <si>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</si>
  <si>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</si>
  <si>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</si>
  <si>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</si>
  <si>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</si>
  <si>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</si>
  <si>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</si>
  <si>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</si>
  <si>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</si>
  <si>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</si>
  <si>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</si>
  <si>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</si>
  <si>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</si>
  <si>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</si>
  <si>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</si>
  <si>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</si>
  <si>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</si>
  <si>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</si>
  <si>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</si>
  <si>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</si>
  <si>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</si>
  <si>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</si>
  <si>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</si>
  <si>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</si>
  <si>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</si>
  <si>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</si>
  <si>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</si>
  <si>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</si>
  <si>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</si>
  <si>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</si>
  <si>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</si>
  <si>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</si>
  <si>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</si>
  <si>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</si>
  <si>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</si>
  <si>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</si>
  <si>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</si>
  <si>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</si>
  <si>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</si>
  <si>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</si>
  <si>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</si>
  <si>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</si>
  <si>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</si>
  <si>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</si>
  <si>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</si>
  <si>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</si>
  <si>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</si>
  <si>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</si>
  <si>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</si>
  <si>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</si>
  <si>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</si>
  <si>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</si>
  <si>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</si>
  <si>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</si>
  <si>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</si>
  <si>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</si>
  <si>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</si>
  <si>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</si>
  <si>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</si>
  <si>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</si>
  <si>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</si>
  <si>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</si>
  <si>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</si>
  <si>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</si>
  <si>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</si>
  <si>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</si>
  <si>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</si>
  <si>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</si>
  <si>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</si>
  <si>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</si>
  <si>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</si>
  <si>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</si>
  <si>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</si>
  <si>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</si>
  <si>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</si>
  <si>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</si>
  <si>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</si>
  <si>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</si>
  <si>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</si>
  <si>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</si>
  <si>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</si>
  <si>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</si>
  <si>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</si>
  <si>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</si>
  <si>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</si>
  <si>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</si>
  <si>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</si>
  <si>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</si>
  <si>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</si>
  <si>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</si>
  <si>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</si>
  <si>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</si>
  <si>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</si>
  <si>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</si>
  <si>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</si>
  <si>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</si>
  <si>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</si>
  <si>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</si>
  <si>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</si>
  <si>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</si>
  <si>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</si>
  <si>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</si>
  <si>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</si>
  <si>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</si>
  <si>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</si>
  <si>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</si>
  <si>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</si>
  <si>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</si>
  <si>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</si>
  <si>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</si>
  <si>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</si>
  <si>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</si>
  <si>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</si>
  <si>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</si>
  <si>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</si>
  <si>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</si>
  <si>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</si>
  <si>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</si>
  <si>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</si>
  <si>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</si>
  <si>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</si>
  <si>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</si>
  <si>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</si>
  <si>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</si>
  <si>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</si>
  <si>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</si>
  <si>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</si>
  <si>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</si>
  <si>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</si>
  <si>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</si>
  <si>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</si>
  <si>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</si>
  <si>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</si>
  <si>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</si>
  <si>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</si>
  <si>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</si>
  <si>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</si>
  <si>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</si>
  <si>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</si>
  <si>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</si>
  <si>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</si>
  <si>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</si>
  <si>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</si>
  <si>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</si>
  <si>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</si>
  <si>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</si>
  <si>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</si>
  <si>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</si>
  <si>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</si>
  <si>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</si>
  <si>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</si>
  <si>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</si>
  <si>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</si>
  <si>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</si>
  <si>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</si>
  <si>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</si>
  <si>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</si>
  <si>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</si>
  <si>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</si>
  <si>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</si>
  <si>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</si>
  <si>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</si>
  <si>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</si>
  <si>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</si>
  <si>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</si>
  <si>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</si>
  <si>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</si>
  <si>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</si>
  <si>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</si>
  <si>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</si>
  <si>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</si>
  <si>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</si>
  <si>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</si>
  <si>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</si>
  <si>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</si>
  <si>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</si>
  <si>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</si>
  <si>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</si>
  <si>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</si>
  <si>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</si>
  <si>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</si>
  <si>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</si>
  <si>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</si>
  <si>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</si>
  <si>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</si>
  <si>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</si>
  <si>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</si>
  <si>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</si>
  <si>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</si>
  <si>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</si>
  <si>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</si>
  <si>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</si>
  <si>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</si>
  <si>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</si>
  <si>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</si>
  <si>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</si>
  <si>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</si>
  <si>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</si>
  <si>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</si>
  <si>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</si>
  <si>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</si>
  <si>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</si>
  <si>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</si>
  <si>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</si>
  <si>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</si>
  <si>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</si>
  <si>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</si>
  <si>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</si>
  <si>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</si>
  <si>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</si>
  <si>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</si>
  <si>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</si>
  <si>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</si>
  <si>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</si>
  <si>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</si>
  <si>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</si>
  <si>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</si>
  <si>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</si>
  <si>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</si>
  <si>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</si>
  <si>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</si>
  <si>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</si>
  <si>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</si>
  <si>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</si>
  <si>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</si>
  <si>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</si>
  <si>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</si>
  <si>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</si>
  <si>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</si>
  <si>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</si>
  <si>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</si>
  <si>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</si>
  <si>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</si>
  <si>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</si>
  <si>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</si>
  <si>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</si>
  <si>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</si>
  <si>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</si>
  <si>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</si>
  <si>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</si>
  <si>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</si>
  <si>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</si>
  <si>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</si>
  <si>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</si>
  <si>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</si>
  <si>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</si>
  <si>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</si>
  <si>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</si>
  <si>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</si>
  <si>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</si>
  <si>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</si>
  <si>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</si>
  <si>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</si>
  <si>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</si>
  <si>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</si>
  <si>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</si>
  <si>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</si>
  <si>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</si>
  <si>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</si>
  <si>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</si>
  <si>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</si>
  <si>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</si>
  <si>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</si>
  <si>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</si>
  <si>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</si>
  <si>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</si>
  <si>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</si>
  <si>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</si>
  <si>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</si>
  <si>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</si>
  <si>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</si>
  <si>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</si>
  <si>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</si>
  <si>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</si>
  <si>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</si>
  <si>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</si>
  <si>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</si>
  <si>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</si>
  <si>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</si>
  <si>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</si>
  <si>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</si>
  <si>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</si>
  <si>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</si>
  <si>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</si>
  <si>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</si>
  <si>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</si>
  <si>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</si>
  <si>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</si>
  <si>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</si>
  <si>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</si>
  <si>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</si>
  <si>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</si>
  <si>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</si>
  <si>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</si>
  <si>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</si>
  <si>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</si>
  <si>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</si>
  <si>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</si>
  <si>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</si>
  <si>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</si>
  <si>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</si>
  <si>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</si>
  <si>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</si>
  <si>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</si>
  <si>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</si>
  <si>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</si>
  <si>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</si>
  <si>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</si>
  <si>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</si>
  <si>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</si>
  <si>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</si>
  <si>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</si>
  <si>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</si>
  <si>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</si>
  <si>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</si>
  <si>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</si>
  <si>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</si>
  <si>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</si>
  <si>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</si>
  <si>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</si>
  <si>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</si>
  <si>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</si>
  <si>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</si>
  <si>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</si>
  <si>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</si>
  <si>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</si>
  <si>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</si>
  <si>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</si>
  <si>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</si>
  <si>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</si>
  <si>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</si>
  <si>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</si>
  <si>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</si>
  <si>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</si>
  <si>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</si>
  <si>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</si>
  <si>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</si>
  <si>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</si>
  <si>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</si>
  <si>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</si>
  <si>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</si>
  <si>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</si>
  <si>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</si>
  <si>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</si>
  <si>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</si>
  <si>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</si>
  <si>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</si>
  <si>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</si>
  <si>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</si>
  <si>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</si>
  <si>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</si>
  <si>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</si>
  <si>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</si>
  <si>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</si>
  <si>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</si>
  <si>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</si>
  <si>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</si>
  <si>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</si>
  <si>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</si>
  <si>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</si>
  <si>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</si>
  <si>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</si>
  <si>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</si>
  <si>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</si>
  <si>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</si>
  <si>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</si>
  <si>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</si>
  <si>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</si>
  <si>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</si>
  <si>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</si>
  <si>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</si>
  <si>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</si>
  <si>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</si>
  <si>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</si>
  <si>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</si>
  <si>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</si>
  <si>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</si>
  <si>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</si>
  <si>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</si>
  <si>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</si>
  <si>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</si>
  <si>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</si>
  <si>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</si>
  <si>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</si>
  <si>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</si>
  <si>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</si>
  <si>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</si>
  <si>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</si>
  <si>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</si>
  <si>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</si>
  <si>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</si>
  <si>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</si>
  <si>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</si>
  <si>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</si>
  <si>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</si>
  <si>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</si>
  <si>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</si>
  <si>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</si>
  <si>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</si>
  <si>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</si>
  <si>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</si>
  <si>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</si>
  <si>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</si>
  <si>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</si>
  <si>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</si>
  <si>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</si>
  <si>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</si>
  <si>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</si>
  <si>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</si>
  <si>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</si>
  <si>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</si>
  <si>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</si>
  <si>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</si>
  <si>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</si>
  <si>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</si>
  <si>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</si>
  <si>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</si>
  <si>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</si>
  <si>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</si>
  <si>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</si>
  <si>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</si>
  <si>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</si>
  <si>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</si>
  <si>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</si>
  <si>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</si>
  <si>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</si>
  <si>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</si>
  <si>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</si>
  <si>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</si>
  <si>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</si>
  <si>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</si>
  <si>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</si>
  <si>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</si>
  <si>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</si>
  <si>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</si>
  <si>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</si>
  <si>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</si>
  <si>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</si>
  <si>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</si>
  <si>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</si>
  <si>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</si>
  <si>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</si>
  <si>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</si>
  <si>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</si>
  <si>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</si>
  <si>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</si>
  <si>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</si>
  <si>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</si>
  <si>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</si>
  <si>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</si>
  <si>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</si>
  <si>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</si>
  <si>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</si>
  <si>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</si>
  <si>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</si>
  <si>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</si>
  <si>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</si>
  <si>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</si>
  <si>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</si>
  <si>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</si>
  <si>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</si>
  <si>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</si>
  <si>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</si>
  <si>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</si>
  <si>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</si>
  <si>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</si>
  <si>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</si>
  <si>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</si>
  <si>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</si>
  <si>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</si>
  <si>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</si>
  <si>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</si>
  <si>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</si>
  <si>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</si>
  <si>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</si>
  <si>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</si>
  <si>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</si>
  <si>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</si>
  <si>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</si>
  <si>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</si>
  <si>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</si>
  <si>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</si>
  <si>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</si>
  <si>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</si>
  <si>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</si>
  <si>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</si>
  <si>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</si>
  <si>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</si>
  <si>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</si>
  <si>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</si>
  <si>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</si>
  <si>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</si>
  <si>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</si>
  <si>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</si>
  <si>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</si>
  <si>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</si>
  <si>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</si>
  <si>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</si>
  <si>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</si>
  <si>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</si>
  <si>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</si>
  <si>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</si>
  <si>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</si>
  <si>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</si>
  <si>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</si>
  <si>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</si>
  <si>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</si>
  <si>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</si>
  <si>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</si>
  <si>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</si>
  <si>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</si>
  <si>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</si>
  <si>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</si>
  <si>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</si>
  <si>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</si>
  <si>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</si>
  <si>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</si>
  <si>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</si>
  <si>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</si>
  <si>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</si>
  <si>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</si>
  <si>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</si>
  <si>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</si>
  <si>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</si>
  <si>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</si>
  <si>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</si>
  <si>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</si>
  <si>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</si>
  <si>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</si>
  <si>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</si>
  <si>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</si>
  <si>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</si>
  <si>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</si>
  <si>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</si>
  <si>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</si>
  <si>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</si>
  <si>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</si>
  <si>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</si>
  <si>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</si>
  <si>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</si>
  <si>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</si>
  <si>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</si>
  <si>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</si>
  <si>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</si>
  <si>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</si>
  <si>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</si>
  <si>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</si>
  <si>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</si>
  <si>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</si>
  <si>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</si>
  <si>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</si>
  <si>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</si>
  <si>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</si>
  <si>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</si>
  <si>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</si>
  <si>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</si>
  <si>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</si>
  <si>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</si>
  <si>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</si>
  <si>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</si>
  <si>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</si>
  <si>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</si>
  <si>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</si>
  <si>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</si>
  <si>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</si>
  <si>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</si>
  <si>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</si>
  <si>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</si>
  <si>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</si>
  <si>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</si>
  <si>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</si>
  <si>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</si>
  <si>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</si>
  <si>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</si>
  <si>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</si>
  <si>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</si>
  <si>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</si>
  <si>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</si>
  <si>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</si>
  <si>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</si>
  <si>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</si>
  <si>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</si>
  <si>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</si>
  <si>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</si>
  <si>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</si>
  <si>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</si>
  <si>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</si>
  <si>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</si>
  <si>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</si>
  <si>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</si>
  <si>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</si>
  <si>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</si>
  <si>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</si>
  <si>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</si>
  <si>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</si>
  <si>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</si>
  <si>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</si>
  <si>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</si>
  <si>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</si>
  <si>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</si>
  <si>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</si>
  <si>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</si>
  <si>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</si>
  <si>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</si>
  <si>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</si>
  <si>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</si>
  <si>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</si>
  <si>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</si>
  <si>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</si>
  <si>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</si>
  <si>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</si>
  <si>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</si>
  <si>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</si>
  <si>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</si>
  <si>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</si>
  <si>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</si>
  <si>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</si>
  <si>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</si>
  <si>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</si>
  <si>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</si>
  <si>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</si>
  <si>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</si>
  <si>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</si>
  <si>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</si>
  <si>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</si>
  <si>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</si>
  <si>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</si>
  <si>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</si>
  <si>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</si>
  <si>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</si>
  <si>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</si>
  <si>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</si>
  <si>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</si>
  <si>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</si>
  <si>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</si>
  <si>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</si>
  <si>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</si>
  <si>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</si>
  <si>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</si>
  <si>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</si>
  <si>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</si>
  <si>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</si>
  <si>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</si>
  <si>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</si>
  <si>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</si>
  <si>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</si>
  <si>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</si>
  <si>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</si>
  <si>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</si>
  <si>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</si>
  <si>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</si>
  <si>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</si>
  <si>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</si>
  <si>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</si>
  <si>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</si>
  <si>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</si>
  <si>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</si>
  <si>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</si>
  <si>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</si>
  <si>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</si>
  <si>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</si>
  <si>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</si>
  <si>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</si>
  <si>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</si>
  <si>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</si>
  <si>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</si>
  <si>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</si>
  <si>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</si>
  <si>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</si>
  <si>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</si>
  <si>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</si>
  <si>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</si>
  <si>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</si>
  <si>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</si>
  <si>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</si>
  <si>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</si>
  <si>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</si>
  <si>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</si>
  <si>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</si>
  <si>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</si>
  <si>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</si>
  <si>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</si>
  <si>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</si>
  <si>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</si>
  <si>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</si>
  <si>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</si>
  <si>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</si>
  <si>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</si>
  <si>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</si>
  <si>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</si>
  <si>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</si>
  <si>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</si>
  <si>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</si>
  <si>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</si>
  <si>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</si>
  <si>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</si>
  <si>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</si>
  <si>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</si>
  <si>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</si>
  <si>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</si>
  <si>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</si>
  <si>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</si>
  <si>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</si>
  <si>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</si>
  <si>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</si>
  <si>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</si>
  <si>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</si>
  <si>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</si>
  <si>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</si>
  <si>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</si>
  <si>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</si>
  <si>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</si>
  <si>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</si>
  <si>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</si>
  <si>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</si>
  <si>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</si>
  <si>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</si>
  <si>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</si>
  <si>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</si>
  <si>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</si>
  <si>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</si>
  <si>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</si>
  <si>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</si>
  <si>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</si>
  <si>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</si>
  <si>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</si>
  <si>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</si>
  <si>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</si>
  <si>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</si>
  <si>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</si>
  <si>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</si>
  <si>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</si>
  <si>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</si>
  <si>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</si>
  <si>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</si>
  <si>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</si>
  <si>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</si>
  <si>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</si>
  <si>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</si>
  <si>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</si>
  <si>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</si>
  <si>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</si>
  <si>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</si>
  <si>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</si>
  <si>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</si>
  <si>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</si>
  <si>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</si>
  <si>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</si>
  <si>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</si>
  <si>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</si>
  <si>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</si>
  <si>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</si>
  <si>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</si>
  <si>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</si>
  <si>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</si>
  <si>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</si>
  <si>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</si>
  <si>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</si>
  <si>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</si>
  <si>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</si>
  <si>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</si>
  <si>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</si>
  <si>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</si>
  <si>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</si>
  <si>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</si>
  <si>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</si>
  <si>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</si>
  <si>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</si>
  <si>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</si>
  <si>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</si>
  <si>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</si>
  <si>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</si>
  <si>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</si>
  <si>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</si>
  <si>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</si>
  <si>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</si>
  <si>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</si>
  <si>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</si>
  <si>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</si>
  <si>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</si>
  <si>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</si>
  <si>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</si>
  <si>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</si>
  <si>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</si>
  <si>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</si>
  <si>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</si>
  <si>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</si>
  <si>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</si>
  <si>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</si>
  <si>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</si>
  <si>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</si>
  <si>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</si>
  <si>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</si>
  <si>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</si>
  <si>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</si>
  <si>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</si>
  <si>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</si>
  <si>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</si>
  <si>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</si>
  <si>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</si>
  <si>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</si>
  <si>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</si>
  <si>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</si>
  <si>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</si>
  <si>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</si>
  <si>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</si>
  <si>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</si>
  <si>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</si>
  <si>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</si>
  <si>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</si>
  <si>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</si>
  <si>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</si>
  <si>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</si>
  <si>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</si>
  <si>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</si>
  <si>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</si>
  <si>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</si>
  <si>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</si>
  <si>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</si>
  <si>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</si>
  <si>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</si>
  <si>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</si>
  <si>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</si>
  <si>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</si>
  <si>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</si>
  <si>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</si>
  <si>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</si>
  <si>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</si>
  <si>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</si>
  <si>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</si>
  <si>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</si>
  <si>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</si>
  <si>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</si>
  <si>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</si>
  <si>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</si>
  <si>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</si>
  <si>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</si>
  <si>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</si>
  <si>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</si>
  <si>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</si>
  <si>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</si>
  <si>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</si>
  <si>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</si>
  <si>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</si>
  <si>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</si>
  <si>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</si>
  <si>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</si>
  <si>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</si>
  <si>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</si>
  <si>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</si>
  <si>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</si>
  <si>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</si>
  <si>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</si>
  <si>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</si>
  <si>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</si>
  <si>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</si>
  <si>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</si>
  <si>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</si>
  <si>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</si>
  <si>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</si>
  <si>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</si>
  <si>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</si>
  <si>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</si>
  <si>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</si>
  <si>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</si>
  <si>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</si>
  <si>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</si>
  <si>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</si>
  <si>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</si>
  <si>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</si>
  <si>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</si>
  <si>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</si>
  <si>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</si>
  <si>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</si>
  <si>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</si>
  <si>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</si>
  <si>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</si>
  <si>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</si>
  <si>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</si>
  <si>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</si>
  <si>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</si>
  <si>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</si>
  <si>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</si>
  <si>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</si>
  <si>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</si>
  <si>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</si>
  <si>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</si>
  <si>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</si>
  <si>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</si>
  <si>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</si>
  <si>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</si>
  <si>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</si>
  <si>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</si>
  <si>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</si>
  <si>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</si>
  <si>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</si>
  <si>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</si>
  <si>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</si>
  <si>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</si>
  <si>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</si>
  <si>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</si>
  <si>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</si>
  <si>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</si>
  <si>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</si>
  <si>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</si>
  <si>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</si>
  <si>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</si>
  <si>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</si>
  <si>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</si>
  <si>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</si>
  <si>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</si>
  <si>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</si>
  <si>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</si>
  <si>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</si>
  <si>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</si>
  <si>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</si>
  <si>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</si>
  <si>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</si>
  <si>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</si>
  <si>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</si>
  <si>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</si>
  <si>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</si>
  <si>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</si>
  <si>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</si>
  <si>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</si>
  <si>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</si>
  <si>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</si>
  <si>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</si>
  <si>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</si>
  <si>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</si>
  <si>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</si>
  <si>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</si>
  <si>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</si>
  <si>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</si>
  <si>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</si>
  <si>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</si>
  <si>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</si>
  <si>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</si>
  <si>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</si>
  <si>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</si>
  <si>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</si>
  <si>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</si>
  <si>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</si>
  <si>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</si>
  <si>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</si>
  <si>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</si>
  <si>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</si>
  <si>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</si>
  <si>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</si>
  <si>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</si>
  <si>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</si>
  <si>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</si>
  <si>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</si>
  <si>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</si>
  <si>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</si>
  <si>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</si>
  <si>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</si>
  <si>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</si>
  <si>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</si>
  <si>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</si>
  <si>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</si>
  <si>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</si>
  <si>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</si>
  <si>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</si>
  <si>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</si>
  <si>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</si>
  <si>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</si>
  <si>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</si>
  <si>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</si>
  <si>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</si>
  <si>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</si>
  <si>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</si>
  <si>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</si>
  <si>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</si>
  <si>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</si>
  <si>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</si>
  <si>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</si>
  <si>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</si>
  <si>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</si>
  <si>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</si>
  <si>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</si>
  <si>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</si>
  <si>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</si>
  <si>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</si>
  <si>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</si>
  <si>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</si>
  <si>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</si>
  <si>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</si>
  <si>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</si>
  <si>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</si>
  <si>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</si>
  <si>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</si>
  <si>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</si>
  <si>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</si>
  <si>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</si>
  <si>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</si>
  <si>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</si>
  <si>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</si>
  <si>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</si>
  <si>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</si>
  <si>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</si>
  <si>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</si>
  <si>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</si>
  <si>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</si>
  <si>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</si>
  <si>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</si>
  <si>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</si>
  <si>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</si>
  <si>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</si>
  <si>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</si>
  <si>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</si>
  <si>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</si>
  <si>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</si>
  <si>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</si>
  <si>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</si>
  <si>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</si>
  <si>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</si>
  <si>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</si>
  <si>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</si>
  <si>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</si>
  <si>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</si>
  <si>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</si>
  <si>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</si>
  <si>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</si>
  <si>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</si>
  <si>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</si>
  <si>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</si>
  <si>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</si>
  <si>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</si>
  <si>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</si>
  <si>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</si>
  <si>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</si>
  <si>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</si>
  <si>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</si>
  <si>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</si>
  <si>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</si>
  <si>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</si>
  <si>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</si>
  <si>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</si>
  <si>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</si>
  <si>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</si>
  <si>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</si>
  <si>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</si>
  <si>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</si>
  <si>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</si>
  <si>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</si>
  <si>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</si>
  <si>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</si>
  <si>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</si>
  <si>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</si>
  <si>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</si>
  <si>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</si>
  <si>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</si>
  <si>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</si>
  <si>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</si>
  <si>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</si>
  <si>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</si>
  <si>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</si>
  <si>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</si>
  <si>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</si>
  <si>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</si>
  <si>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</si>
  <si>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</si>
  <si>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</si>
  <si>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</si>
  <si>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</si>
  <si>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</si>
  <si>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</si>
  <si>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</si>
  <si>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</si>
  <si>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</si>
  <si>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</si>
  <si>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</si>
  <si>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</si>
  <si>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</si>
  <si>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</si>
  <si>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</si>
  <si>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</si>
  <si>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</si>
  <si>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</si>
  <si>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</si>
  <si>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</si>
  <si>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</si>
  <si>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</si>
  <si>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</si>
  <si>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</si>
  <si>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</si>
  <si>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</si>
  <si>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</si>
  <si>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</si>
  <si>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</si>
  <si>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</si>
  <si>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</si>
  <si>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</si>
  <si>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</si>
  <si>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</si>
  <si>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</si>
  <si>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</si>
  <si>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</si>
  <si>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</si>
  <si>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</si>
  <si>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</si>
  <si>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</si>
  <si>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</si>
  <si>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</si>
  <si>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</si>
  <si>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</si>
  <si>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</si>
  <si>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</si>
  <si>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</si>
  <si>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</si>
  <si>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</si>
  <si>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</si>
  <si>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</si>
  <si>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</si>
  <si>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</si>
  <si>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</si>
  <si>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</si>
  <si>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</si>
  <si>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</si>
  <si>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</si>
  <si>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</si>
  <si>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</si>
  <si>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</si>
  <si>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</si>
  <si>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</si>
  <si>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</si>
  <si>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</si>
  <si>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</si>
  <si>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</si>
  <si>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</si>
  <si>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</si>
  <si>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</si>
  <si>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</si>
  <si>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</si>
  <si>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</si>
  <si>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</si>
  <si>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</si>
  <si>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</si>
  <si>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</si>
  <si>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</si>
  <si>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</si>
  <si>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</si>
  <si>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</si>
  <si>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</si>
  <si>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</si>
  <si>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</si>
  <si>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</si>
  <si>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</si>
  <si>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</si>
  <si>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</si>
  <si>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</si>
  <si>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</si>
  <si>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</si>
  <si>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</si>
  <si>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</si>
  <si>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</si>
  <si>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</si>
  <si>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</si>
  <si>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</si>
  <si>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</si>
  <si>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</si>
  <si>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</si>
  <si>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</si>
  <si>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</si>
  <si>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</si>
  <si>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</si>
  <si>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</si>
  <si>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</si>
  <si>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</si>
  <si>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</si>
  <si>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</si>
  <si>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</si>
  <si>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</si>
  <si>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</si>
  <si>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</si>
  <si>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</si>
  <si>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</si>
  <si>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</si>
  <si>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</si>
  <si>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</si>
  <si>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</si>
  <si>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</si>
  <si>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</si>
  <si>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</si>
  <si>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</si>
  <si>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</si>
  <si>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</si>
  <si>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</si>
  <si>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</si>
  <si>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</si>
  <si>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</si>
  <si>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</si>
  <si>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</si>
  <si>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</si>
  <si>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</si>
  <si>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</si>
  <si>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</si>
  <si>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</si>
  <si>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</si>
  <si>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</si>
  <si>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</si>
  <si>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</si>
  <si>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</si>
  <si>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</si>
  <si>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</si>
  <si>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</si>
  <si>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</si>
  <si>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</si>
  <si>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</si>
  <si>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</si>
  <si>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</si>
  <si>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</si>
  <si>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</si>
  <si>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</si>
  <si>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</si>
  <si>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</si>
  <si>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</si>
  <si>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</si>
  <si>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</si>
  <si>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</si>
  <si>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</si>
  <si>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</si>
  <si>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</si>
  <si>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</si>
  <si>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</si>
  <si>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</si>
  <si>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</si>
  <si>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</si>
  <si>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</si>
  <si>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</si>
  <si>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</si>
  <si>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</si>
  <si>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</si>
  <si>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</si>
  <si>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</si>
  <si>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</si>
  <si>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</si>
  <si>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</si>
  <si>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</si>
  <si>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</si>
  <si>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</si>
  <si>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</si>
  <si>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</si>
  <si>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</si>
  <si>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</si>
  <si>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</si>
  <si>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</si>
  <si>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</si>
  <si>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</si>
  <si>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</si>
  <si>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</si>
  <si>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</si>
  <si>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</si>
  <si>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</si>
  <si>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</si>
  <si>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</si>
  <si>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</si>
  <si>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</si>
  <si>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</si>
  <si>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</si>
  <si>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</si>
  <si>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</si>
  <si>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</si>
  <si>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</si>
  <si>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</si>
  <si>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</si>
  <si>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</si>
  <si>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</si>
  <si>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</si>
  <si>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</si>
  <si>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</si>
  <si>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</si>
  <si>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</si>
  <si>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</si>
  <si>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</si>
  <si>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</si>
  <si>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</si>
  <si>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</si>
  <si>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</si>
  <si>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</si>
  <si>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</si>
  <si>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</si>
  <si>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</si>
  <si>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</si>
  <si>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</si>
  <si>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</si>
  <si>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</si>
  <si>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</si>
  <si>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</si>
  <si>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</si>
  <si>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</si>
  <si>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</si>
  <si>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</si>
  <si>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</si>
  <si>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</si>
  <si>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</si>
  <si>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</si>
  <si>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</si>
  <si>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</si>
  <si>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</si>
  <si>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</si>
  <si>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</si>
  <si>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</si>
  <si>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</si>
  <si>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</si>
  <si>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</si>
  <si>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</si>
  <si>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</si>
  <si>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</si>
  <si>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</si>
  <si>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</si>
  <si>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</si>
  <si>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</si>
  <si>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</si>
  <si>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</si>
  <si>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</si>
  <si>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</si>
  <si>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</si>
  <si>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</si>
  <si>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</si>
  <si>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</si>
  <si>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</si>
  <si>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</si>
  <si>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</si>
  <si>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</si>
  <si>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</si>
  <si>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</si>
  <si>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</si>
  <si>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</si>
  <si>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</si>
  <si>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</si>
  <si>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</si>
  <si>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</si>
  <si>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</si>
  <si>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</si>
  <si>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</si>
  <si>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</si>
  <si>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</si>
  <si>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</si>
  <si>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</si>
  <si>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</si>
  <si>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</si>
  <si>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</si>
  <si>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</si>
  <si>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</si>
  <si>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</si>
  <si>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</si>
  <si>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</si>
  <si>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</si>
  <si>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</si>
  <si>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</si>
  <si>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</si>
  <si>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</si>
  <si>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</si>
  <si>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</si>
  <si>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</si>
  <si>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</si>
  <si>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</si>
  <si>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</si>
  <si>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</si>
  <si>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</si>
  <si>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</si>
  <si>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</si>
  <si>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</si>
  <si>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</si>
  <si>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</si>
  <si>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</si>
  <si>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</si>
  <si>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</si>
  <si>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</si>
  <si>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</si>
  <si>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</si>
  <si>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</si>
  <si>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</si>
  <si>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</si>
  <si>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</si>
  <si>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</si>
  <si>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</si>
  <si>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</si>
  <si>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</si>
  <si>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</si>
  <si>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</si>
  <si>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</si>
  <si>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</si>
  <si>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</si>
  <si>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</si>
  <si>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</si>
  <si>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</si>
  <si>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</si>
  <si>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</si>
  <si>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</si>
  <si>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</si>
  <si>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</si>
  <si>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</si>
  <si>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</si>
  <si>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</si>
  <si>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</si>
  <si>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</si>
  <si>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</si>
  <si>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</si>
  <si>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</si>
  <si>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</si>
  <si>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</si>
  <si>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</si>
  <si>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</si>
  <si>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</si>
  <si>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</si>
  <si>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</si>
  <si>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</si>
  <si>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</si>
  <si>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</si>
  <si>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</si>
  <si>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</si>
  <si>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</si>
  <si>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</si>
  <si>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</si>
  <si>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</si>
  <si>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</si>
  <si>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</si>
  <si>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</si>
  <si>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</si>
  <si>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</si>
  <si>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</si>
  <si>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</si>
  <si>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</si>
  <si>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</si>
  <si>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</si>
  <si>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</si>
  <si>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</si>
  <si>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</si>
  <si>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</si>
  <si>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</si>
  <si>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</si>
  <si>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</si>
  <si>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</si>
  <si>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</si>
  <si>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</si>
  <si>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</si>
  <si>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</si>
  <si>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</si>
  <si>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</si>
  <si>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</si>
  <si>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</si>
  <si>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</si>
  <si>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</si>
  <si>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</si>
  <si>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</si>
  <si>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</si>
  <si>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</si>
  <si>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</si>
  <si>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</si>
  <si>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</si>
  <si>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</si>
  <si>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</si>
  <si>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</si>
  <si>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</si>
  <si>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</si>
  <si>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</si>
  <si>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</si>
  <si>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</si>
  <si>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</si>
  <si>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</si>
  <si>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</si>
  <si>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</si>
  <si>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</si>
  <si>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</si>
  <si>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</si>
  <si>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</si>
  <si>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</si>
  <si>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</si>
  <si>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</si>
  <si>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</si>
  <si>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</si>
  <si>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</si>
  <si>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</si>
  <si>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</si>
  <si>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</si>
  <si>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</si>
  <si>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</si>
  <si>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</si>
  <si>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</si>
  <si>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</si>
  <si>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</si>
  <si>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</si>
  <si>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</si>
  <si>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</si>
  <si>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</si>
  <si>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</si>
  <si>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</si>
  <si>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</si>
  <si>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</si>
  <si>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</si>
  <si>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</si>
  <si>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</si>
  <si>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</si>
  <si>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</si>
  <si>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</si>
  <si>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</si>
  <si>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</si>
  <si>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</si>
  <si>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</si>
  <si>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</si>
  <si>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</si>
  <si>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</si>
  <si>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</si>
  <si>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</si>
  <si>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</si>
  <si>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</si>
  <si>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</si>
  <si>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</si>
  <si>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</si>
  <si>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</si>
  <si>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</si>
  <si>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</si>
  <si>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</si>
  <si>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</si>
  <si>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</si>
  <si>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</si>
  <si>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</si>
  <si>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</si>
  <si>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</si>
  <si>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</si>
  <si>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</si>
  <si>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</si>
  <si>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</si>
  <si>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</si>
  <si>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</si>
  <si>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</si>
  <si>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</si>
  <si>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</si>
  <si>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</si>
  <si>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</si>
  <si>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</si>
  <si>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</si>
  <si>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</si>
  <si>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</si>
  <si>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</si>
  <si>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</si>
  <si>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</si>
  <si>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</si>
  <si>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</si>
  <si>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</si>
  <si>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</si>
  <si>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</si>
  <si>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</si>
  <si>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</si>
  <si>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</si>
  <si>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</si>
  <si>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</si>
  <si>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</si>
  <si>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</si>
  <si>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</si>
  <si>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</si>
  <si>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</si>
  <si>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</si>
  <si>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</si>
  <si>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</si>
  <si>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</si>
  <si>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</si>
  <si>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</si>
  <si>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</si>
  <si>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</si>
  <si>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</si>
  <si>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</si>
  <si>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</si>
  <si>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</si>
  <si>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</si>
  <si>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</si>
  <si>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</si>
  <si>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</si>
  <si>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</si>
  <si>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</si>
  <si>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</si>
  <si>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</si>
  <si>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</si>
  <si>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</si>
  <si>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</si>
  <si>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</si>
  <si>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</si>
  <si>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</si>
  <si>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</si>
  <si>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</si>
  <si>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</si>
  <si>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</si>
  <si>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</si>
  <si>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</si>
  <si>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</si>
  <si>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</si>
  <si>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</si>
  <si>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</si>
  <si>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</si>
  <si>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</si>
  <si>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</si>
  <si>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</si>
  <si>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</si>
  <si>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</si>
  <si>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</si>
  <si>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</si>
  <si>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</si>
  <si>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</si>
  <si>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</si>
  <si>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</si>
  <si>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</si>
  <si>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</si>
  <si>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</si>
  <si>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</si>
  <si>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</si>
  <si>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</si>
  <si>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</si>
  <si>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</si>
  <si>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</si>
  <si>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</si>
  <si>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</si>
  <si>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</si>
  <si>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</si>
  <si>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</si>
  <si>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</si>
  <si>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</si>
  <si>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</si>
  <si>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</si>
  <si>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</si>
  <si>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</si>
  <si>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</si>
  <si>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</si>
  <si>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</si>
  <si>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</si>
  <si>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</si>
  <si>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</si>
  <si>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</si>
  <si>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</si>
  <si>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</si>
  <si>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</si>
  <si>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</si>
  <si>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</si>
  <si>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</si>
  <si>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</si>
  <si>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</si>
  <si>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</si>
  <si>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</si>
  <si>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</si>
  <si>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</si>
  <si>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</si>
  <si>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</si>
  <si>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</si>
  <si>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</si>
  <si>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</si>
  <si>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</si>
  <si>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</si>
  <si>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</si>
  <si>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</si>
  <si>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</si>
  <si>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</si>
  <si>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</si>
  <si>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</si>
  <si>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</si>
  <si>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</si>
  <si>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</si>
  <si>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</si>
  <si>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</si>
  <si>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</si>
  <si>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</si>
  <si>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</si>
  <si>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</si>
  <si>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</si>
  <si>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</si>
  <si>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</si>
  <si>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</si>
  <si>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</si>
  <si>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</si>
  <si>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</si>
  <si>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</si>
  <si>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</si>
  <si>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</si>
  <si>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</si>
  <si>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</si>
  <si>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</si>
  <si>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</si>
  <si>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</si>
  <si>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</si>
  <si>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</si>
  <si>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</si>
  <si>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</si>
  <si>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</si>
  <si>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</si>
  <si>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</si>
  <si>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</si>
  <si>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</si>
  <si>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</si>
  <si>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</si>
  <si>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</si>
  <si>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</si>
  <si>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</si>
  <si>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</si>
  <si>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</si>
  <si>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</si>
  <si>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</si>
  <si>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</si>
  <si>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</si>
  <si>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</si>
  <si>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</si>
  <si>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</si>
  <si>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</si>
  <si>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</si>
  <si>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</si>
  <si>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</si>
  <si>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</si>
  <si>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</si>
  <si>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</si>
  <si>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</si>
  <si>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</si>
  <si>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</si>
  <si>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</si>
  <si>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</si>
  <si>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</si>
  <si>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</si>
  <si>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</si>
  <si>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</si>
  <si>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</si>
  <si>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</si>
  <si>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</si>
  <si>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</si>
  <si>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</si>
  <si>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</si>
  <si>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</si>
  <si>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</si>
  <si>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</si>
  <si>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</si>
  <si>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</si>
  <si>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</si>
  <si>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</si>
  <si>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</si>
  <si>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</si>
  <si>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</si>
  <si>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</si>
  <si>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</si>
  <si>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</si>
  <si>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</si>
  <si>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</si>
  <si>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</si>
  <si>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</si>
  <si>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</si>
  <si>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</si>
  <si>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</si>
  <si>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</si>
  <si>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</si>
  <si>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</si>
  <si>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</si>
  <si>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</si>
  <si>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</si>
  <si>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</si>
  <si>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</si>
  <si>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</si>
  <si>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</si>
  <si>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</si>
  <si>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</si>
  <si>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</si>
  <si>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</si>
  <si>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</si>
  <si>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</si>
  <si>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</si>
  <si>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</si>
  <si>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</si>
  <si>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</si>
  <si>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</si>
  <si>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</si>
  <si>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</si>
  <si>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</si>
  <si>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</si>
  <si>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</si>
  <si>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</si>
  <si>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</si>
  <si>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</si>
  <si>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</si>
  <si>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</si>
  <si>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</si>
  <si>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</si>
  <si>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</si>
  <si>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</si>
  <si>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</si>
  <si>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</si>
  <si>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</si>
  <si>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</si>
  <si>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</si>
  <si>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</si>
  <si>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</si>
  <si>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</si>
  <si>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</si>
  <si>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</si>
  <si>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</si>
  <si>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</si>
  <si>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</si>
  <si>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</si>
  <si>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</si>
  <si>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</si>
  <si>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</si>
  <si>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</si>
  <si>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</si>
  <si>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</si>
  <si>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</si>
  <si>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</si>
  <si>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</si>
  <si>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</si>
  <si>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</si>
  <si>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</si>
  <si>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</si>
  <si>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</si>
  <si>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</si>
  <si>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</si>
  <si>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</si>
  <si>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</si>
  <si>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</si>
  <si>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</si>
  <si>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</si>
  <si>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</si>
  <si>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</si>
  <si>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</si>
  <si>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</si>
  <si>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</si>
  <si>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</si>
  <si>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</si>
  <si>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</si>
  <si>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</si>
  <si>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</si>
  <si>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</si>
  <si>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</si>
  <si>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</si>
  <si>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</si>
  <si>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</si>
  <si>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</si>
  <si>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</si>
  <si>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</si>
  <si>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</si>
  <si>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</si>
  <si>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</si>
  <si>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</si>
  <si>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</si>
  <si>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</si>
  <si>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</si>
  <si>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</si>
  <si>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</si>
  <si>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</si>
  <si>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</si>
  <si>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</si>
  <si>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</si>
  <si>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</si>
  <si>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</si>
  <si>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</si>
  <si>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</si>
  <si>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</si>
  <si>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</si>
  <si>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</si>
  <si>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</si>
  <si>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</si>
  <si>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</si>
  <si>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</si>
  <si>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</si>
  <si>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</si>
  <si>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</si>
  <si>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</si>
  <si>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</si>
  <si>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</si>
  <si>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</si>
  <si>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</si>
  <si>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</si>
  <si>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</si>
  <si>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</si>
  <si>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</si>
  <si>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</si>
  <si>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</si>
  <si>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</si>
  <si>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</si>
  <si>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</si>
  <si>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</si>
  <si>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</si>
  <si>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</si>
  <si>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</si>
  <si>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</si>
  <si>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</si>
  <si>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</si>
  <si>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</si>
  <si>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</si>
  <si>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</si>
  <si>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</si>
  <si>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</si>
  <si>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</si>
  <si>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</si>
  <si>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</si>
  <si>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</si>
  <si>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</si>
  <si>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</si>
  <si>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</si>
  <si>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</si>
  <si>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</si>
  <si>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</si>
  <si>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</si>
  <si>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</si>
  <si>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</si>
  <si>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</si>
  <si>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</si>
  <si>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</si>
  <si>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</si>
  <si>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</si>
  <si>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</si>
  <si>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</si>
  <si>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</si>
  <si>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</si>
  <si>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</si>
  <si>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</si>
  <si>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</si>
  <si>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</si>
  <si>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</si>
  <si>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</si>
  <si>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</si>
  <si>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</si>
  <si>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</si>
  <si>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</si>
  <si>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</si>
  <si>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</si>
  <si>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</si>
  <si>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</si>
  <si>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</si>
  <si>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</si>
  <si>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</si>
  <si>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</si>
  <si>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</si>
  <si>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</si>
  <si>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</si>
  <si>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</si>
  <si>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</si>
  <si>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</si>
  <si>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</si>
  <si>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</si>
  <si>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</si>
  <si>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</si>
  <si>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</si>
  <si>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</si>
  <si>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</si>
  <si>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</si>
  <si>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</si>
  <si>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</si>
  <si>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</si>
  <si>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</si>
  <si>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</si>
  <si>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</si>
  <si>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</si>
  <si>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</si>
  <si>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</si>
  <si>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</si>
  <si>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</si>
  <si>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</si>
  <si>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</si>
  <si>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</si>
  <si>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</si>
  <si>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</si>
  <si>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</si>
  <si>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</si>
  <si>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</si>
  <si>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</si>
  <si>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</si>
  <si>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</si>
  <si>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</si>
  <si>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</si>
  <si>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</si>
  <si>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</si>
  <si>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</si>
  <si>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</si>
  <si>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</si>
  <si>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</si>
  <si>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</si>
  <si>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</si>
  <si>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</si>
  <si>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</si>
  <si>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</si>
  <si>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</si>
  <si>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</si>
  <si>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</si>
  <si>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</si>
  <si>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</si>
  <si>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</si>
  <si>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</si>
  <si>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</si>
  <si>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</si>
  <si>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</si>
  <si>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</si>
  <si>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</si>
  <si>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</si>
  <si>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</si>
  <si>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</si>
  <si>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</si>
  <si>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</si>
  <si>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</si>
  <si>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</si>
  <si>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</si>
  <si>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</si>
  <si>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</si>
  <si>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</si>
  <si>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</si>
  <si>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</si>
  <si>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</si>
  <si>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</si>
  <si>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</si>
  <si>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</si>
  <si>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</si>
  <si>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</si>
  <si>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</si>
  <si>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</si>
  <si>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</si>
  <si>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</si>
  <si>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</si>
  <si>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</si>
  <si>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</si>
  <si>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</si>
  <si>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</si>
  <si>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</si>
  <si>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</si>
  <si>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</si>
  <si>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</si>
  <si>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</si>
  <si>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</si>
  <si>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</si>
  <si>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</si>
  <si>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</si>
  <si>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</si>
  <si>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</si>
  <si>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</si>
  <si>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</si>
  <si>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</si>
  <si>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</si>
  <si>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</si>
  <si>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</si>
  <si>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</si>
  <si>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</si>
  <si>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</si>
  <si>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</si>
  <si>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</si>
  <si>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</si>
  <si>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</si>
  <si>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</si>
  <si>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</si>
  <si>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</si>
  <si>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</si>
  <si>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</si>
  <si>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</si>
  <si>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</si>
  <si>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</si>
  <si>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</si>
  <si>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</si>
  <si>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</si>
  <si>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</si>
  <si>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</si>
  <si>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</si>
  <si>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</si>
  <si>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</si>
  <si>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</si>
  <si>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</si>
  <si>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</si>
  <si>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</si>
  <si>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</si>
  <si>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</si>
  <si>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</si>
  <si>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</si>
  <si>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</si>
  <si>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</si>
  <si>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</si>
  <si>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</si>
  <si>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</si>
  <si>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</si>
  <si>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</si>
  <si>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</si>
  <si>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</si>
  <si>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</si>
  <si>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</si>
  <si>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</si>
  <si>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</si>
  <si>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</si>
  <si>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</si>
  <si>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</si>
  <si>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</si>
  <si>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</si>
  <si>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</si>
  <si>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</si>
  <si>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</si>
  <si>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</si>
  <si>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</si>
  <si>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</si>
  <si>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</si>
  <si>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</si>
  <si>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</si>
  <si>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</si>
  <si>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</si>
  <si>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</si>
  <si>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</si>
  <si>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</si>
  <si>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</si>
  <si>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</si>
  <si>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</si>
  <si>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</si>
  <si>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</si>
  <si>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</si>
  <si>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</si>
  <si>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</si>
  <si>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</si>
  <si>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</si>
  <si>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</si>
  <si>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</si>
  <si>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</si>
  <si>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</si>
  <si>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</si>
  <si>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</si>
  <si>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</si>
  <si>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</si>
  <si>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</si>
  <si>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</si>
  <si>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</si>
  <si>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</si>
  <si>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</si>
  <si>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</si>
  <si>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</si>
  <si>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</si>
  <si>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</si>
  <si>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</si>
  <si>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</si>
  <si>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</si>
  <si>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</si>
  <si>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</si>
  <si>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</si>
  <si>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</si>
  <si>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</si>
  <si>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</si>
  <si>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</si>
  <si>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</si>
  <si>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</si>
  <si>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</si>
  <si>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</si>
  <si>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</si>
  <si>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</si>
  <si>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</si>
  <si>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</si>
  <si>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</si>
  <si>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</si>
  <si>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</si>
  <si>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</si>
  <si>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</si>
  <si>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</si>
  <si>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</si>
  <si>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</si>
  <si>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</si>
  <si>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</si>
  <si>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</si>
  <si>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</si>
  <si>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</si>
  <si>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</si>
  <si>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</si>
  <si>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</si>
  <si>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</si>
  <si>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</si>
  <si>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</si>
  <si>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</si>
  <si>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</si>
  <si>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</si>
  <si>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</si>
  <si>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</si>
  <si>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</si>
  <si>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</si>
  <si>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</si>
  <si>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</si>
  <si>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</si>
  <si>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</si>
  <si>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</si>
  <si>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</si>
  <si>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</si>
  <si>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</si>
  <si>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</si>
  <si>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</si>
  <si>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</si>
  <si>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</si>
  <si>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</si>
  <si>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</si>
  <si>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</si>
  <si>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</si>
  <si>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</si>
  <si>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</si>
  <si>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</si>
  <si>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</si>
  <si>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</si>
  <si>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</si>
  <si>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</si>
  <si>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</si>
  <si>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</si>
  <si>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</si>
  <si>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</si>
  <si>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</si>
  <si>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</si>
  <si>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</si>
  <si>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</si>
  <si>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</si>
  <si>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</si>
  <si>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</si>
  <si>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</si>
  <si>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</si>
  <si>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</si>
  <si>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</si>
  <si>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</si>
  <si>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</si>
  <si>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</si>
  <si>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</si>
  <si>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</si>
  <si>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</si>
  <si>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</si>
  <si>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</si>
  <si>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</si>
  <si>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</si>
  <si>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</si>
  <si>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</si>
  <si>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</si>
  <si>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</si>
  <si>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</si>
  <si>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</si>
  <si>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</si>
  <si>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</si>
  <si>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</si>
  <si>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</si>
  <si>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</si>
  <si>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</si>
  <si>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</si>
  <si>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</si>
  <si>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</si>
  <si>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</si>
  <si>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</si>
  <si>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</si>
  <si>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</si>
  <si>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</si>
  <si>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</si>
  <si>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</si>
  <si>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</si>
  <si>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</si>
  <si>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</si>
  <si>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</si>
  <si>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</si>
  <si>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</si>
  <si>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</si>
  <si>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</si>
  <si>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</si>
  <si>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</si>
  <si>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</si>
  <si>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</si>
  <si>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</si>
  <si>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</si>
  <si>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</si>
  <si>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</si>
  <si>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</si>
  <si>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</si>
  <si>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</si>
  <si>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</si>
  <si>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</si>
  <si>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</si>
  <si>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</si>
  <si>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</si>
  <si>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</si>
  <si>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</si>
  <si>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</si>
  <si>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</si>
  <si>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</si>
  <si>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</si>
  <si>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</si>
  <si>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</si>
  <si>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</si>
  <si>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</si>
  <si>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</si>
  <si>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</si>
  <si>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</si>
  <si>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</si>
  <si>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</si>
  <si>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</si>
  <si>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</si>
  <si>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</si>
  <si>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</si>
  <si>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</si>
  <si>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</si>
  <si>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</si>
  <si>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</si>
  <si>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</si>
  <si>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</si>
  <si>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</si>
  <si>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</si>
  <si>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</si>
  <si>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</si>
  <si>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</si>
  <si>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</si>
  <si>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</si>
  <si>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</si>
  <si>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</si>
  <si>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</si>
  <si>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</si>
  <si>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</si>
  <si>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</si>
  <si>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</si>
  <si>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</si>
  <si>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</si>
  <si>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</si>
  <si>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</si>
  <si>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</si>
  <si>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</si>
  <si>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</si>
  <si>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</si>
  <si>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</si>
  <si>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</si>
  <si>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</si>
  <si>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</si>
  <si>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</si>
  <si>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</si>
  <si>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</si>
  <si>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</si>
  <si>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</si>
  <si>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</si>
  <si>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</si>
  <si>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</si>
  <si>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</si>
  <si>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</si>
  <si>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</si>
  <si>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</si>
  <si>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</si>
  <si>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</si>
  <si>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</si>
  <si>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</si>
  <si>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</si>
  <si>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</si>
  <si>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</si>
  <si>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</si>
  <si>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</si>
  <si>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</si>
  <si>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</si>
  <si>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</si>
  <si>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</si>
  <si>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</si>
  <si>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</si>
  <si>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</si>
  <si>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</si>
  <si>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</si>
  <si>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</si>
  <si>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</si>
  <si>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</si>
  <si>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</si>
  <si>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</si>
  <si>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</si>
  <si>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</si>
  <si>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</si>
  <si>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</si>
  <si>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</si>
  <si>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</si>
  <si>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</si>
  <si>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</si>
  <si>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</si>
  <si>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</si>
  <si>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</si>
  <si>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</si>
  <si>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</si>
  <si>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</si>
  <si>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</si>
  <si>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</si>
  <si>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</si>
  <si>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</si>
  <si>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</si>
  <si>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</si>
  <si>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</si>
  <si>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</si>
  <si>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</si>
  <si>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</si>
  <si>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</si>
  <si>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</si>
  <si>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</si>
  <si>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</si>
  <si>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</si>
  <si>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</si>
  <si>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</si>
  <si>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</si>
  <si>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</si>
  <si>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</si>
  <si>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</si>
  <si>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</si>
  <si>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</si>
  <si>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</si>
  <si>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</si>
  <si>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</si>
  <si>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</si>
  <si>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</si>
  <si>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</si>
  <si>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</si>
  <si>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</si>
  <si>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</si>
  <si>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</si>
  <si>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</si>
  <si>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</si>
  <si>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</si>
  <si>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</si>
  <si>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</si>
  <si>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</si>
  <si>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</si>
  <si>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</si>
  <si>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</si>
  <si>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</si>
  <si>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</si>
  <si>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</si>
  <si>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</si>
  <si>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</si>
  <si>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</si>
  <si>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</si>
  <si>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</si>
  <si>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</si>
  <si>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</si>
  <si>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</si>
  <si>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</si>
  <si>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</si>
  <si>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</si>
  <si>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</si>
  <si>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</si>
  <si>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</si>
  <si>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</si>
  <si>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</si>
  <si>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</si>
  <si>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</si>
  <si>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</si>
  <si>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</si>
  <si>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</si>
  <si>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</si>
  <si>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</si>
  <si>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</si>
  <si>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</si>
  <si>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</si>
  <si>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</si>
  <si>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</si>
  <si>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</si>
  <si>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</si>
  <si>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</si>
  <si>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</si>
  <si>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</si>
  <si>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</si>
  <si>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</si>
  <si>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</si>
  <si>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</si>
  <si>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</si>
  <si>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</si>
  <si>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</si>
  <si>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</si>
  <si>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</si>
  <si>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</si>
  <si>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</si>
  <si>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</si>
  <si>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</si>
  <si>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</si>
  <si>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</si>
  <si>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</si>
  <si>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</si>
  <si>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</si>
  <si>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</si>
  <si>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</si>
  <si>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</si>
  <si>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</si>
  <si>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</si>
  <si>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</si>
  <si>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</si>
  <si>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</si>
  <si>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</si>
  <si>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</si>
  <si>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</si>
  <si>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</si>
  <si>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</si>
  <si>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</si>
  <si>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</si>
  <si>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</si>
  <si>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</si>
  <si>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</si>
  <si>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</si>
  <si>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</si>
  <si>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</si>
  <si>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</si>
  <si>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</si>
  <si>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</si>
  <si>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</si>
  <si>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</si>
  <si>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</si>
  <si>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</si>
  <si>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</si>
  <si>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</si>
  <si>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</si>
  <si>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</si>
  <si>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</si>
  <si>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</si>
  <si>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</si>
  <si>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</si>
  <si>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</si>
  <si>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</si>
  <si>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</si>
  <si>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</si>
  <si>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</si>
  <si>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</si>
  <si>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</si>
  <si>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</si>
  <si>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</si>
  <si>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</si>
  <si>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</si>
  <si>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</si>
  <si>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</si>
  <si>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</si>
  <si>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</si>
  <si>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</si>
  <si>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</si>
  <si>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</si>
  <si>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</si>
  <si>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</si>
  <si>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</si>
  <si>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</si>
  <si>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</si>
  <si>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</si>
  <si>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</si>
  <si>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</si>
  <si>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</si>
  <si>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</si>
  <si>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</si>
  <si>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</si>
  <si>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</si>
  <si>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</si>
  <si>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</si>
  <si>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</si>
  <si>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</si>
  <si>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</si>
  <si>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</si>
  <si>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</si>
  <si>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</si>
  <si>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</si>
  <si>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</si>
  <si>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</si>
  <si>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</si>
  <si>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</si>
  <si>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</si>
  <si>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</si>
  <si>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</si>
  <si>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</si>
  <si>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</si>
  <si>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</si>
  <si>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</si>
  <si>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</si>
  <si>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</si>
  <si>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</si>
  <si>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</si>
  <si>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</si>
  <si>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</si>
  <si>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</si>
  <si>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</si>
  <si>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</si>
  <si>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</si>
  <si>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</si>
  <si>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</si>
  <si>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</si>
  <si>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</si>
  <si>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</si>
  <si>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</si>
  <si>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</si>
  <si>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</si>
  <si>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</si>
  <si>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</si>
  <si>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</si>
  <si>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</si>
  <si>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</si>
  <si>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</si>
  <si>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</si>
  <si>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</si>
  <si>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</si>
  <si>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</si>
  <si>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</si>
  <si>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</si>
  <si>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</si>
  <si>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</si>
  <si>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</si>
  <si>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</si>
  <si>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</si>
  <si>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</si>
  <si>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</si>
  <si>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</si>
  <si>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</si>
  <si>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</si>
  <si>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</si>
  <si>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</si>
  <si>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</si>
  <si>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</si>
  <si>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</si>
  <si>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</si>
  <si>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</si>
  <si>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</si>
  <si>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</si>
  <si>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</si>
  <si>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</si>
  <si>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</si>
  <si>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</si>
  <si>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</si>
  <si>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</si>
  <si>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</si>
  <si>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</si>
  <si>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</si>
  <si>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</si>
  <si>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</si>
  <si>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</si>
  <si>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</si>
  <si>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</si>
  <si>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</si>
  <si>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</si>
  <si>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</si>
  <si>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</si>
  <si>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</si>
  <si>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</si>
  <si>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</si>
  <si>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</si>
  <si>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</si>
  <si>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</si>
  <si>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</si>
  <si>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</si>
  <si>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</si>
  <si>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</si>
  <si>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</si>
  <si>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</si>
  <si>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</si>
  <si>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</si>
  <si>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</si>
  <si>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</si>
  <si>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</si>
  <si>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</si>
  <si>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</si>
  <si>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</si>
  <si>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</si>
  <si>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</si>
  <si>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</si>
  <si>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</si>
  <si>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</si>
  <si>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</si>
  <si>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</si>
  <si>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</si>
  <si>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</si>
  <si>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</si>
  <si>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</si>
  <si>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</si>
  <si>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</si>
  <si>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</si>
  <si>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</si>
  <si>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</si>
  <si>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</si>
  <si>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</si>
  <si>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</si>
  <si>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</si>
  <si>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</si>
  <si>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</si>
  <si>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</si>
  <si>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</si>
  <si>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</si>
  <si>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</si>
  <si>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</si>
  <si>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</si>
  <si>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</si>
  <si>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</si>
  <si>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</si>
  <si>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</si>
  <si>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</si>
  <si>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</si>
  <si>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</si>
  <si>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</si>
  <si>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</si>
  <si>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</si>
  <si>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</si>
  <si>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</si>
  <si>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</si>
  <si>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</si>
  <si>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</si>
  <si>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</si>
  <si>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</si>
  <si>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</si>
  <si>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</si>
  <si>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</si>
  <si>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</si>
  <si>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</si>
  <si>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</si>
  <si>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</si>
  <si>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</si>
  <si>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</si>
  <si>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</si>
  <si>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</si>
  <si>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</si>
  <si>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</si>
  <si>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</si>
  <si>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</si>
  <si>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</si>
  <si>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</si>
  <si>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</si>
  <si>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</si>
  <si>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</si>
  <si>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</si>
  <si>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</si>
  <si>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</si>
  <si>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</si>
  <si>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</si>
  <si>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</si>
  <si>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</si>
  <si>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</si>
  <si>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</si>
  <si>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</si>
  <si>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</si>
  <si>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</si>
  <si>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</si>
  <si>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</si>
  <si>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</si>
  <si>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</si>
  <si>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</si>
  <si>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</si>
  <si>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</si>
  <si>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</si>
  <si>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</si>
  <si>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</si>
  <si>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</si>
  <si>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</si>
  <si>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</si>
  <si>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</si>
  <si>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</si>
  <si>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</si>
  <si>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</si>
  <si>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</si>
  <si>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</si>
  <si>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</si>
  <si>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</si>
  <si>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</si>
  <si>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</si>
  <si>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</si>
  <si>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</si>
  <si>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</si>
  <si>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</si>
  <si>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</si>
  <si>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</si>
  <si>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</si>
  <si>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</si>
  <si>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</si>
  <si>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</si>
  <si>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</si>
  <si>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</si>
  <si>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</si>
  <si>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</si>
  <si>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</si>
  <si>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</si>
  <si>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</si>
  <si>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</si>
  <si>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</si>
  <si>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</si>
  <si>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</si>
  <si>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</si>
  <si>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</si>
  <si>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</si>
  <si>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</si>
  <si>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</si>
  <si>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</si>
  <si>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</si>
  <si>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</si>
  <si>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</si>
  <si>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</si>
  <si>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</si>
  <si>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</si>
  <si>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</si>
  <si>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</si>
  <si>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</si>
  <si>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</si>
  <si>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</si>
  <si>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</si>
  <si>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</si>
  <si>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</si>
  <si>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</si>
  <si>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</si>
  <si>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</si>
  <si>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</si>
  <si>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</si>
  <si>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</si>
  <si>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</si>
  <si>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</si>
  <si>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</si>
  <si>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</si>
  <si>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</si>
  <si>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</si>
  <si>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</si>
  <si>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</si>
  <si>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</si>
  <si>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</si>
  <si>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</si>
  <si>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</si>
  <si>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</si>
  <si>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</si>
  <si>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</si>
  <si>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</si>
  <si>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</si>
  <si>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</si>
  <si>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</si>
  <si>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</si>
  <si>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</si>
  <si>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</si>
  <si>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</si>
  <si>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</si>
  <si>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</si>
  <si>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</si>
  <si>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</si>
  <si>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</si>
  <si>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</si>
  <si>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</si>
  <si>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</si>
  <si>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</si>
  <si>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</si>
  <si>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</si>
  <si>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</si>
  <si>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</si>
  <si>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</si>
  <si>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</si>
  <si>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</si>
  <si>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</si>
  <si>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</si>
  <si>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</si>
  <si>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</si>
  <si>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</si>
  <si>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</si>
  <si>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</si>
  <si>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</si>
  <si>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</si>
  <si>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</si>
  <si>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</si>
  <si>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</si>
  <si>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</si>
  <si>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</si>
  <si>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</si>
  <si>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</si>
  <si>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</si>
  <si>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</si>
  <si>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</si>
  <si>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</si>
  <si>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</si>
  <si>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</si>
  <si>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</si>
  <si>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</si>
  <si>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</si>
  <si>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</si>
  <si>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</si>
  <si>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</si>
  <si>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</si>
  <si>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</si>
  <si>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</si>
  <si>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</si>
  <si>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</si>
  <si>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</si>
  <si>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</si>
  <si>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</si>
  <si>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</si>
  <si>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</si>
  <si>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</si>
  <si>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</si>
  <si>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</si>
  <si>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</si>
  <si>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</si>
  <si>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</si>
  <si>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</si>
  <si>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</si>
  <si>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</si>
  <si>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</si>
  <si>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</si>
  <si>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</si>
  <si>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</si>
  <si>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</si>
  <si>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</si>
  <si>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</si>
  <si>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</si>
  <si>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</si>
  <si>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</si>
  <si>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</si>
  <si>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</si>
  <si>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</si>
  <si>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</si>
  <si>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</si>
  <si>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</si>
  <si>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</si>
  <si>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</si>
  <si>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</si>
  <si>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</si>
  <si>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</si>
  <si>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</si>
  <si>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</si>
  <si>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</si>
  <si>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</si>
  <si>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</si>
  <si>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</si>
  <si>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</si>
  <si>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</si>
  <si>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</si>
  <si>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</si>
  <si>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</si>
  <si>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</si>
  <si>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</si>
  <si>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</si>
  <si>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</si>
  <si>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</si>
  <si>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</si>
  <si>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</si>
  <si>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</si>
  <si>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</si>
  <si>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</si>
  <si>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</si>
  <si>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</si>
  <si>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</si>
  <si>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</si>
  <si>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</si>
  <si>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</si>
  <si>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</si>
  <si>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</si>
  <si>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</si>
  <si>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</si>
  <si>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</si>
  <si>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</si>
  <si>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</si>
  <si>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</si>
  <si>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</si>
  <si>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</si>
  <si>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</si>
  <si>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</si>
  <si>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</si>
  <si>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</si>
  <si>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</si>
  <si>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</si>
  <si>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</si>
  <si>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</si>
  <si>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</si>
  <si>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</si>
  <si>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</si>
  <si>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</si>
  <si>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</si>
  <si>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</si>
  <si>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</si>
  <si>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</si>
  <si>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</si>
  <si>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</si>
  <si>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</si>
  <si>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</si>
  <si>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</si>
  <si>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</si>
  <si>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</si>
  <si>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</si>
  <si>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</si>
  <si>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</si>
  <si>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</si>
  <si>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</si>
  <si>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</si>
  <si>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</si>
  <si>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</si>
  <si>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</si>
  <si>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</si>
  <si>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</si>
  <si>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</si>
  <si>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</si>
  <si>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</si>
  <si>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</si>
  <si>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</si>
  <si>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</si>
  <si>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</si>
  <si>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</si>
  <si>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</si>
  <si>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</si>
  <si>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</si>
  <si>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</si>
  <si>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</si>
  <si>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</si>
  <si>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</si>
  <si>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</si>
  <si>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</si>
  <si>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</si>
  <si>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</si>
  <si>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</si>
  <si>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</si>
  <si>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</si>
  <si>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</si>
  <si>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</si>
  <si>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</si>
  <si>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</si>
  <si>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</si>
  <si>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</si>
  <si>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</si>
  <si>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</si>
  <si>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</si>
  <si>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</si>
  <si>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</si>
  <si>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</si>
  <si>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</si>
  <si>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</si>
  <si>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</si>
  <si>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</si>
  <si>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</si>
  <si>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</si>
  <si>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</si>
  <si>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</si>
  <si>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</si>
  <si>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</si>
  <si>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</si>
  <si>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</si>
  <si>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</si>
  <si>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</si>
  <si>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</si>
  <si>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</si>
  <si>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</si>
  <si>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</si>
  <si>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</si>
  <si>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</si>
  <si>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</si>
  <si>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</si>
  <si>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</si>
  <si>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</si>
  <si>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</si>
  <si>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</si>
  <si>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</si>
  <si>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</si>
  <si>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</si>
  <si>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</si>
  <si>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</si>
  <si>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</si>
  <si>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</si>
  <si>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</si>
  <si>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</si>
  <si>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</si>
  <si>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</si>
  <si>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</si>
  <si>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</si>
  <si>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</si>
  <si>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</si>
  <si>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</si>
  <si>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</si>
  <si>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</si>
  <si>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</si>
  <si>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</si>
  <si>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</si>
  <si>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</si>
  <si>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</si>
  <si>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</si>
  <si>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</si>
  <si>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</si>
  <si>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</si>
  <si>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</si>
  <si>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</si>
  <si>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</si>
  <si>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</si>
  <si>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</si>
  <si>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</si>
  <si>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</si>
  <si>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</si>
  <si>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</si>
  <si>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</si>
  <si>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</si>
  <si>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</si>
  <si>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</si>
  <si>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</si>
  <si>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</si>
  <si>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</si>
  <si>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</si>
  <si>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</si>
  <si>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</si>
  <si>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</si>
  <si>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</si>
  <si>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</si>
  <si>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</si>
  <si>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</si>
  <si>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</si>
  <si>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</si>
  <si>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</si>
  <si>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</si>
  <si>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</si>
  <si>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</si>
  <si>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</si>
  <si>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</si>
  <si>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</si>
  <si>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</si>
  <si>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</si>
  <si>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</si>
  <si>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</si>
  <si>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</si>
  <si>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</si>
  <si>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</si>
  <si>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</si>
  <si>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</si>
  <si>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</si>
  <si>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</si>
  <si>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</si>
  <si>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</si>
  <si>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</si>
  <si>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</si>
  <si>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</si>
  <si>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</si>
  <si>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</si>
  <si>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</si>
  <si>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</si>
  <si>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</si>
  <si>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</si>
  <si>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</si>
  <si>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</si>
  <si>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</si>
  <si>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</si>
  <si>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</si>
  <si>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</si>
  <si>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</si>
  <si>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</si>
  <si>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</si>
  <si>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</si>
  <si>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</si>
  <si>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</si>
  <si>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</si>
  <si>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</si>
  <si>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</si>
  <si>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</si>
  <si>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</si>
  <si>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</si>
  <si>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</si>
  <si>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</si>
  <si>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</si>
  <si>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</si>
  <si>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</si>
  <si>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</si>
  <si>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</si>
  <si>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</si>
  <si>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</si>
  <si>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</si>
  <si>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</si>
  <si>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</si>
  <si>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</si>
  <si>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</si>
  <si>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</si>
  <si>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</si>
  <si>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</si>
  <si>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</si>
  <si>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</si>
  <si>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</si>
  <si>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</si>
  <si>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</si>
  <si>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</si>
  <si>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</si>
  <si>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</si>
  <si>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</si>
  <si>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</si>
  <si>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</si>
  <si>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</si>
  <si>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</si>
  <si>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</si>
  <si>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</si>
  <si>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</si>
  <si>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</si>
  <si>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</si>
  <si>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</si>
  <si>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</si>
  <si>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</si>
  <si>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</si>
  <si>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</si>
  <si>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</si>
  <si>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</si>
  <si>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</si>
  <si>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</si>
  <si>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</si>
  <si>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</si>
  <si>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</si>
  <si>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</si>
  <si>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</si>
  <si>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</si>
  <si>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</si>
  <si>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</si>
  <si>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</si>
  <si>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</si>
  <si>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</si>
  <si>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</si>
  <si>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</si>
  <si>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</si>
  <si>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</si>
  <si>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</si>
  <si>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</si>
  <si>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</si>
  <si>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</si>
  <si>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</si>
  <si>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</si>
  <si>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</si>
  <si>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</si>
  <si>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</si>
  <si>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</si>
  <si>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</si>
  <si>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</si>
  <si>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</si>
  <si>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</si>
  <si>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</si>
  <si>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</si>
  <si>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</si>
  <si>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</si>
  <si>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</si>
  <si>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</si>
  <si>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</si>
  <si>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</si>
  <si>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</si>
  <si>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</si>
  <si>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</si>
  <si>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</si>
  <si>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</si>
  <si>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</si>
  <si>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</si>
  <si>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</si>
  <si>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</si>
  <si>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</si>
  <si>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</si>
  <si>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</si>
  <si>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</si>
  <si>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</si>
  <si>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</si>
  <si>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</si>
  <si>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</si>
  <si>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</si>
  <si>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</si>
  <si>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</si>
  <si>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</si>
  <si>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</si>
  <si>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</si>
  <si>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</si>
  <si>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</si>
  <si>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</si>
  <si>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</si>
  <si>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</si>
  <si>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</si>
  <si>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</si>
  <si>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</si>
  <si>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</si>
  <si>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</si>
  <si>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</si>
  <si>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</si>
  <si>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</si>
  <si>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</si>
  <si>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</si>
  <si>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</si>
  <si>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</si>
  <si>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</si>
  <si>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</si>
  <si>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</si>
  <si>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</si>
  <si>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</si>
  <si>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</si>
  <si>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</si>
  <si>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</si>
  <si>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</si>
  <si>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</si>
  <si>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</si>
  <si>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</si>
  <si>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</si>
  <si>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</si>
  <si>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</si>
  <si>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</si>
  <si>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</si>
  <si>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</si>
  <si>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</si>
  <si>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</si>
  <si>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</si>
  <si>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</si>
  <si>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</si>
  <si>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</si>
  <si>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</si>
  <si>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</si>
  <si>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</si>
  <si>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</si>
  <si>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</si>
  <si>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</si>
  <si>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</si>
  <si>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</si>
  <si>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</si>
  <si>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</si>
  <si>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</si>
  <si>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</si>
  <si>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</si>
  <si>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</si>
  <si>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</si>
  <si>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</si>
  <si>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</si>
  <si>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</si>
  <si>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</si>
  <si>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</si>
  <si>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</si>
  <si>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</si>
  <si>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</si>
  <si>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</si>
  <si>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</si>
  <si>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</si>
  <si>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</si>
  <si>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</si>
  <si>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</si>
  <si>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</si>
  <si>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</si>
  <si>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</si>
  <si>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</si>
  <si>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</si>
  <si>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</si>
  <si>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</si>
  <si>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</si>
  <si>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</si>
  <si>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</si>
  <si>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</si>
  <si>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</si>
  <si>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</si>
  <si>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</si>
  <si>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</si>
  <si>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</si>
  <si>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</si>
  <si>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</si>
  <si>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</si>
  <si>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</si>
  <si>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</si>
  <si>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</si>
  <si>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</si>
  <si>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</si>
  <si>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</si>
  <si>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</si>
  <si>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</si>
  <si>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</si>
  <si>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</si>
  <si>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</si>
  <si>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</si>
  <si>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</si>
  <si>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</si>
  <si>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</si>
  <si>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</si>
  <si>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</si>
  <si>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</si>
  <si>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</si>
  <si>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</si>
  <si>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</si>
  <si>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</si>
  <si>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</si>
  <si>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</si>
  <si>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</si>
  <si>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</si>
  <si>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</si>
  <si>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</si>
  <si>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</si>
  <si>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</si>
  <si>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</si>
  <si>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</si>
  <si>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</si>
  <si>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</si>
  <si>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</si>
  <si>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</si>
  <si>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</si>
  <si>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</si>
  <si>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</si>
  <si>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</si>
  <si>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</si>
  <si>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</si>
  <si>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</si>
  <si>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</si>
  <si>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</si>
  <si>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</si>
  <si>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</si>
  <si>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</si>
  <si>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</si>
  <si>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</si>
  <si>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</si>
  <si>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</si>
  <si>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</si>
  <si>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</si>
  <si>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</si>
  <si>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</si>
  <si>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</si>
  <si>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</si>
  <si>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</si>
  <si>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</si>
  <si>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</si>
  <si>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</si>
  <si>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</si>
  <si>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</si>
  <si>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</si>
  <si>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</si>
  <si>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</si>
  <si>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</si>
  <si>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</si>
  <si>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</si>
  <si>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</si>
  <si>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</si>
  <si>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</si>
  <si>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</si>
  <si>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</si>
  <si>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</si>
  <si>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</si>
  <si>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</si>
  <si>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</si>
  <si>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</si>
  <si>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</si>
  <si>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</si>
  <si>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</si>
  <si>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</si>
  <si>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</si>
  <si>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</si>
  <si>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</si>
  <si>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</si>
  <si>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</si>
  <si>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</si>
  <si>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</si>
  <si>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</si>
  <si>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</si>
  <si>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</si>
  <si>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</si>
  <si>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</si>
  <si>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</si>
  <si>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</si>
  <si>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</si>
  <si>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</si>
  <si>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</si>
  <si>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</si>
  <si>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</si>
  <si>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</si>
  <si>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</si>
  <si>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</si>
  <si>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</si>
  <si>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</si>
  <si>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</si>
  <si>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</si>
  <si>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</si>
  <si>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</si>
  <si>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</si>
  <si>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</si>
  <si>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</si>
  <si>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</si>
  <si>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</si>
  <si>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</si>
  <si>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</si>
  <si>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</si>
  <si>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</si>
  <si>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</si>
  <si>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</si>
  <si>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</si>
  <si>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</si>
  <si>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</si>
  <si>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</si>
  <si>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</si>
  <si>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</si>
  <si>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</si>
  <si>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</si>
  <si>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</si>
  <si>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</si>
  <si>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</si>
  <si>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</si>
  <si>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</si>
  <si>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</si>
  <si>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</si>
  <si>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</si>
  <si>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</si>
  <si>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</si>
  <si>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</si>
  <si>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</si>
  <si>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</si>
  <si>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</si>
  <si>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</si>
  <si>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</si>
  <si>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</si>
  <si>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</si>
  <si>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</si>
  <si>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</si>
  <si>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</si>
  <si>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</si>
  <si>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</si>
  <si>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</si>
  <si>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</si>
  <si>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</si>
  <si>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</si>
  <si>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</si>
  <si>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</si>
  <si>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</si>
  <si>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</si>
  <si>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</si>
  <si>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</si>
  <si>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</si>
  <si>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</si>
  <si>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</si>
  <si>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</si>
  <si>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</si>
  <si>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</si>
  <si>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</si>
  <si>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</si>
  <si>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</si>
  <si>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</si>
  <si>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</si>
  <si>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</si>
  <si>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</si>
  <si>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</si>
  <si>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</si>
  <si>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</si>
  <si>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</si>
  <si>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</si>
  <si>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</si>
  <si>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</si>
  <si>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</si>
  <si>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</si>
  <si>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</si>
  <si>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</si>
  <si>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</si>
  <si>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</si>
  <si>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</si>
  <si>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</si>
  <si>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</si>
  <si>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</si>
  <si>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</si>
  <si>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</si>
  <si>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</si>
  <si>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</si>
  <si>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</si>
  <si>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</si>
  <si>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</si>
  <si>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</si>
  <si>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</si>
  <si>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</si>
  <si>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</si>
  <si>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</si>
  <si>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</si>
  <si>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</si>
  <si>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</si>
  <si>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</si>
  <si>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</si>
  <si>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</si>
  <si>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</si>
  <si>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</si>
  <si>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</si>
  <si>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</si>
  <si>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</si>
  <si>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</si>
  <si>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</si>
  <si>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</si>
  <si>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</si>
  <si>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</si>
  <si>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</si>
  <si>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</si>
  <si>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</si>
  <si>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</si>
  <si>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</si>
  <si>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</si>
  <si>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</si>
  <si>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</si>
  <si>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</si>
  <si>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</si>
  <si>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</si>
  <si>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</si>
  <si>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</si>
  <si>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</si>
  <si>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</si>
  <si>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</si>
  <si>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</si>
  <si>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</si>
  <si>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</si>
  <si>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</si>
  <si>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</si>
  <si>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</si>
  <si>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</si>
  <si>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</si>
  <si>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</si>
  <si>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</si>
  <si>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</si>
  <si>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</si>
  <si>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</si>
  <si>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</si>
  <si>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</si>
  <si>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</si>
  <si>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</si>
  <si>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</si>
  <si>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</si>
  <si>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</si>
  <si>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</si>
  <si>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</si>
  <si>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</si>
  <si>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</si>
  <si>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</si>
  <si>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</si>
  <si>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</si>
  <si>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</si>
  <si>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</si>
  <si>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</si>
  <si>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</si>
  <si>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</si>
  <si>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</si>
  <si>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</si>
  <si>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</si>
  <si>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</si>
  <si>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</si>
  <si>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</si>
  <si>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</si>
  <si>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</si>
  <si>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</si>
  <si>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</si>
  <si>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</si>
  <si>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</si>
  <si>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</si>
  <si>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</si>
  <si>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</si>
  <si>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</si>
  <si>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</si>
  <si>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</si>
  <si>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</si>
  <si>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</si>
  <si>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</si>
  <si>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</si>
  <si>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</si>
  <si>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</si>
  <si>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</si>
  <si>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</si>
  <si>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</si>
  <si>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</si>
  <si>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</si>
  <si>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</si>
  <si>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</si>
  <si>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</si>
  <si>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</si>
  <si>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</si>
  <si>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</si>
  <si>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</si>
  <si>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</si>
  <si>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</si>
  <si>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</si>
  <si>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</si>
  <si>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</si>
  <si>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</si>
  <si>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</si>
  <si>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</si>
  <si>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</si>
  <si>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</si>
  <si>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</si>
  <si>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</si>
  <si>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</si>
  <si>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</si>
  <si>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</si>
  <si>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</si>
  <si>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</si>
  <si>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</si>
  <si>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</si>
  <si>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</si>
  <si>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</si>
  <si>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</si>
  <si>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</si>
  <si>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</si>
  <si>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</si>
  <si>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</si>
  <si>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</si>
  <si>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</si>
  <si>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</si>
  <si>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</si>
  <si>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</si>
  <si>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</si>
  <si>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</si>
  <si>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</si>
  <si>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</si>
  <si>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</si>
  <si>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</si>
  <si>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</si>
  <si>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</si>
  <si>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</si>
  <si>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</si>
  <si>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</si>
  <si>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</si>
  <si>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</si>
  <si>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</si>
  <si>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</si>
  <si>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</si>
  <si>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</si>
  <si>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</si>
  <si>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</si>
  <si>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</si>
  <si>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</si>
  <si>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</si>
  <si>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</si>
  <si>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</si>
  <si>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</si>
  <si>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</si>
  <si>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</si>
  <si>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</si>
  <si>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</si>
  <si>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</si>
  <si>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</si>
  <si>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</si>
  <si>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</si>
  <si>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</si>
  <si>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</si>
  <si>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</si>
  <si>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</si>
  <si>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</si>
  <si>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</si>
  <si>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</si>
  <si>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</si>
  <si>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</si>
  <si>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</si>
  <si>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</si>
  <si>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</si>
  <si>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</si>
  <si>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</si>
  <si>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</si>
  <si>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</si>
  <si>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</si>
  <si>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</si>
  <si>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</si>
  <si>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</si>
  <si>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</si>
  <si>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</si>
  <si>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</si>
  <si>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</si>
  <si>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</si>
  <si>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</si>
  <si>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</si>
  <si>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</si>
  <si>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</si>
  <si>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</si>
  <si>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</si>
  <si>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</si>
  <si>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</si>
  <si>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</si>
  <si>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</si>
  <si>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</si>
  <si>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</si>
  <si>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</si>
  <si>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</si>
  <si>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</si>
  <si>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</si>
  <si>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</si>
  <si>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</si>
  <si>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</si>
  <si>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</si>
  <si>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</si>
  <si>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</si>
  <si>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</si>
  <si>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</si>
  <si>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</si>
  <si>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</si>
  <si>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</si>
  <si>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</si>
  <si>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</si>
  <si>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</si>
  <si>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</si>
  <si>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</si>
  <si>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</si>
  <si>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</si>
  <si>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</si>
  <si>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</si>
  <si>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</si>
  <si>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</si>
  <si>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</si>
  <si>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</si>
  <si>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</si>
  <si>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</si>
  <si>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</si>
  <si>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</si>
  <si>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</si>
  <si>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</si>
  <si>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</si>
  <si>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</si>
  <si>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</si>
  <si>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</si>
  <si>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</si>
  <si>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</si>
  <si>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</si>
  <si>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</si>
  <si>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</si>
  <si>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</si>
  <si>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</si>
  <si>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</si>
  <si>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</si>
  <si>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</si>
  <si>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</si>
  <si>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</si>
  <si>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</si>
  <si>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</si>
  <si>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</si>
  <si>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</si>
  <si>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</si>
  <si>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</si>
  <si>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</si>
  <si>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</si>
  <si>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</si>
  <si>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</si>
  <si>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</si>
  <si>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</si>
  <si>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</si>
  <si>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</si>
  <si>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</si>
  <si>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</si>
  <si>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</si>
  <si>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</si>
  <si>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</si>
  <si>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</si>
  <si>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</si>
  <si>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</si>
  <si>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</si>
  <si>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</si>
  <si>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</si>
  <si>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</si>
  <si>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</si>
  <si>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</si>
  <si>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</si>
  <si>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</si>
  <si>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</si>
  <si>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</si>
  <si>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</si>
  <si>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</si>
  <si>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</si>
  <si>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</si>
  <si>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</si>
  <si>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</si>
  <si>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</si>
  <si>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</si>
  <si>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</si>
  <si>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</si>
  <si>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</si>
  <si>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</si>
  <si>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</si>
  <si>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</si>
  <si>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</si>
  <si>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</si>
  <si>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</si>
  <si>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</si>
  <si>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</si>
  <si>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</si>
  <si>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</si>
  <si>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</si>
  <si>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</si>
  <si>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</si>
  <si>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</si>
  <si>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</si>
  <si>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</si>
  <si>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</si>
  <si>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</si>
  <si>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</si>
  <si>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</si>
  <si>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</si>
  <si>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</si>
  <si>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</si>
  <si>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</si>
  <si>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</si>
  <si>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</si>
  <si>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</si>
  <si>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</si>
  <si>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</si>
  <si>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</si>
  <si>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</si>
  <si>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</si>
  <si>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</si>
  <si>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</si>
  <si>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</si>
  <si>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</si>
  <si>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</si>
  <si>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</si>
  <si>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</si>
  <si>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</si>
  <si>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</si>
  <si>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</si>
  <si>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</si>
  <si>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</si>
  <si>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</si>
  <si>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</si>
  <si>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</si>
  <si>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</si>
  <si>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</si>
  <si>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</si>
  <si>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</si>
  <si>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</si>
  <si>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</si>
  <si>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</si>
  <si>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</si>
  <si>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</si>
  <si>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</si>
  <si>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</si>
  <si>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</si>
  <si>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</si>
  <si>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</si>
  <si>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</si>
  <si>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</si>
  <si>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</si>
  <si>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</si>
  <si>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</si>
  <si>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</si>
  <si>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</si>
  <si>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</si>
  <si>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</si>
  <si>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</si>
  <si>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</si>
  <si>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</si>
  <si>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</si>
  <si>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</si>
  <si>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</si>
  <si>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</si>
  <si>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</si>
  <si>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</si>
  <si>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</si>
  <si>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</si>
  <si>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</si>
  <si>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</si>
  <si>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</si>
  <si>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</si>
  <si>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</si>
  <si>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</si>
  <si>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</si>
  <si>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</si>
  <si>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</si>
  <si>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</si>
  <si>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</si>
  <si>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</si>
  <si>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</si>
  <si>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</si>
  <si>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</si>
  <si>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</si>
  <si>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</si>
  <si>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</si>
  <si>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</si>
  <si>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</si>
  <si>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</si>
  <si>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</si>
  <si>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</si>
  <si>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</si>
  <si>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</si>
  <si>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</si>
  <si>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</si>
  <si>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</si>
  <si>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</si>
  <si>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</si>
  <si>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</si>
  <si>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</si>
  <si>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</si>
  <si>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</si>
  <si>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</si>
  <si>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</si>
  <si>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</si>
  <si>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</si>
  <si>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</si>
  <si>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</si>
  <si>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</si>
  <si>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</si>
  <si>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</si>
  <si>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</si>
  <si>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</si>
  <si>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</si>
  <si>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</si>
  <si>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</si>
  <si>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</si>
  <si>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</si>
  <si>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</si>
  <si>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</si>
  <si>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</si>
  <si>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</si>
  <si>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</si>
  <si>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</si>
  <si>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</si>
  <si>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</si>
  <si>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</si>
  <si>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</si>
  <si>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</si>
  <si>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</si>
  <si>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</si>
  <si>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</si>
  <si>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</si>
  <si>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</si>
  <si>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</si>
  <si>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</si>
  <si>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</si>
  <si>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</si>
  <si>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</si>
  <si>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</si>
  <si>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</si>
  <si>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</si>
  <si>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</si>
  <si>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</si>
  <si>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</si>
  <si>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</si>
  <si>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</si>
  <si>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</si>
  <si>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</si>
  <si>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</si>
  <si>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</si>
  <si>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</si>
  <si>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</si>
  <si>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</si>
  <si>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</si>
  <si>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</si>
  <si>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</si>
  <si>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</si>
  <si>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</si>
  <si>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</si>
  <si>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</si>
  <si>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</si>
  <si>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</si>
  <si>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</si>
  <si>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</si>
  <si>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</si>
  <si>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</si>
  <si>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</si>
  <si>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</si>
  <si>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</si>
  <si>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</si>
  <si>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</si>
  <si>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</si>
  <si>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</si>
  <si>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</si>
  <si>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</si>
  <si>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</si>
  <si>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</si>
  <si>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</si>
  <si>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</si>
  <si>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</si>
  <si>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</si>
  <si>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</si>
  <si>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</si>
  <si>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</si>
  <si>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</si>
  <si>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</si>
  <si>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</si>
  <si>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</si>
  <si>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</si>
  <si>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</si>
  <si>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</si>
  <si>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</si>
  <si>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</si>
  <si>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</si>
  <si>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</si>
  <si>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</si>
  <si>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</si>
  <si>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</si>
  <si>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</si>
  <si>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</si>
  <si>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</si>
  <si>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</si>
  <si>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</si>
  <si>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</si>
  <si>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</si>
  <si>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</si>
  <si>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</si>
  <si>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</si>
  <si>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</si>
  <si>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</si>
  <si>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</si>
  <si>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</si>
  <si>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</si>
  <si>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</si>
  <si>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</si>
  <si>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</si>
  <si>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</si>
  <si>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</si>
  <si>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</si>
  <si>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</si>
  <si>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</si>
  <si>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</si>
  <si>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</si>
  <si>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</si>
  <si>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</si>
  <si>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</si>
  <si>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</si>
  <si>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</si>
  <si>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</si>
  <si>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</si>
  <si>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</si>
  <si>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</si>
  <si>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</si>
  <si>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</si>
  <si>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</si>
  <si>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</si>
  <si>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</si>
  <si>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</si>
  <si>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</si>
  <si>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</si>
  <si>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</si>
  <si>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</si>
  <si>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</si>
  <si>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</si>
  <si>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</si>
  <si>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</si>
  <si>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</si>
  <si>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</si>
  <si>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</si>
  <si>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</si>
  <si>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</si>
  <si>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</si>
  <si>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</si>
  <si>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</si>
  <si>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</si>
  <si>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</si>
  <si>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</si>
  <si>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</si>
  <si>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</si>
  <si>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</si>
  <si>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</si>
  <si>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</si>
  <si>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</si>
  <si>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</si>
  <si>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</si>
  <si>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</si>
  <si>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</si>
  <si>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</si>
  <si>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</si>
  <si>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</si>
  <si>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</si>
  <si>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</si>
  <si>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</si>
  <si>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</si>
  <si>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</si>
  <si>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</si>
  <si>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</si>
  <si>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</si>
  <si>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</si>
  <si>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</si>
  <si>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</si>
  <si>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</si>
  <si>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</si>
  <si>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</si>
  <si>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</si>
  <si>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</si>
  <si>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</si>
  <si>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</si>
  <si>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</si>
  <si>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</si>
  <si>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</si>
  <si>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</si>
  <si>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</si>
  <si>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</si>
  <si>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</si>
  <si>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</si>
  <si>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</si>
  <si>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</si>
  <si>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</si>
  <si>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</si>
  <si>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</si>
  <si>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</si>
  <si>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</si>
  <si>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</si>
  <si>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</si>
  <si>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</si>
  <si>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</si>
  <si>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</si>
  <si>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</si>
  <si>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</si>
  <si>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</si>
  <si>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</si>
  <si>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</si>
  <si>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</si>
  <si>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</si>
  <si>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</si>
  <si>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</si>
  <si>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</si>
  <si>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</si>
  <si>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</si>
  <si>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</si>
  <si>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</si>
  <si>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</si>
  <si>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</si>
  <si>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</si>
  <si>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</si>
  <si>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</si>
  <si>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</si>
  <si>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</si>
  <si>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</si>
  <si>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</si>
  <si>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</si>
  <si>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</si>
  <si>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</si>
  <si>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</si>
  <si>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</si>
  <si>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</si>
  <si>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</si>
  <si>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</si>
  <si>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</si>
  <si>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</si>
  <si>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</si>
  <si>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</si>
  <si>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</si>
  <si>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</si>
  <si>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</si>
  <si>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</si>
  <si>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</si>
  <si>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</si>
  <si>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</si>
  <si>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</si>
  <si>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</si>
  <si>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</si>
  <si>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</si>
  <si>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</si>
  <si>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</si>
  <si>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</si>
  <si>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</si>
  <si>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</si>
  <si>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</si>
  <si>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</si>
  <si>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</si>
  <si>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</si>
  <si>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</si>
  <si>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</si>
  <si>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</si>
  <si>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</si>
  <si>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</si>
  <si>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</si>
  <si>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</si>
  <si>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</si>
  <si>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</si>
  <si>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</si>
  <si>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</si>
  <si>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</si>
  <si>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</si>
  <si>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</si>
  <si>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</si>
  <si>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</si>
  <si>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</si>
  <si>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</si>
  <si>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</si>
  <si>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</si>
  <si>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</si>
  <si>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</si>
  <si>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</si>
  <si>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</si>
  <si>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</si>
  <si>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</si>
  <si>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</si>
  <si>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</si>
  <si>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</si>
  <si>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</si>
  <si>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</si>
  <si>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</si>
  <si>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</si>
  <si>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</si>
  <si>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</si>
  <si>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</si>
  <si>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</si>
  <si>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</si>
  <si>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</si>
  <si>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</si>
  <si>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</si>
  <si>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</si>
  <si>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</si>
  <si>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</si>
  <si>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</si>
  <si>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</si>
  <si>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</si>
  <si>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</si>
  <si>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</si>
  <si>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</si>
  <si>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</si>
  <si>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</si>
  <si>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</si>
  <si>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</si>
  <si>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</si>
  <si>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</si>
  <si>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</si>
  <si>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</si>
  <si>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</si>
  <si>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</si>
  <si>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</si>
  <si>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</si>
  <si>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</si>
  <si>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</si>
  <si>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</si>
  <si>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</si>
  <si>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</si>
  <si>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</si>
  <si>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</si>
  <si>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</si>
  <si>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</si>
  <si>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</si>
  <si>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</si>
  <si>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</si>
  <si>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</si>
  <si>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</si>
  <si>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</si>
  <si>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</si>
  <si>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</si>
  <si>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</si>
  <si>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</si>
  <si>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</si>
  <si>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</si>
  <si>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</si>
  <si>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</si>
  <si>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</si>
  <si>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</si>
  <si>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</si>
  <si>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</si>
  <si>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</si>
  <si>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</si>
  <si>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</si>
  <si>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</si>
  <si>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</si>
  <si>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</si>
  <si>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</si>
  <si>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</si>
  <si>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</si>
  <si>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</si>
  <si>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</si>
  <si>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</si>
  <si>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</si>
  <si>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</si>
  <si>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</si>
  <si>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</si>
  <si>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</si>
  <si>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</si>
  <si>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</si>
  <si>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</si>
  <si>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</si>
  <si>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</si>
  <si>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</si>
  <si>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</si>
  <si>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</si>
  <si>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</si>
  <si>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</si>
  <si>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</si>
  <si>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</si>
  <si>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</si>
  <si>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</si>
  <si>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</si>
  <si>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</si>
  <si>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</si>
  <si>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</si>
  <si>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</si>
  <si>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</si>
  <si>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</si>
  <si>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</si>
  <si>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</si>
  <si>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</si>
  <si>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</si>
  <si>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</si>
  <si>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</si>
  <si>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</si>
  <si>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</si>
  <si>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</si>
  <si>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</si>
  <si>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</si>
  <si>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</si>
  <si>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</si>
  <si>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</si>
  <si>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</si>
  <si>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</si>
  <si>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</si>
  <si>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</si>
  <si>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</si>
  <si>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</si>
  <si>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</si>
  <si>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</si>
  <si>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</si>
  <si>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</si>
  <si>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</si>
  <si>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</si>
  <si>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</si>
  <si>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</si>
  <si>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</si>
  <si>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</si>
  <si>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</si>
  <si>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</si>
  <si>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</si>
  <si>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</si>
  <si>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</si>
  <si>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</si>
  <si>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</si>
  <si>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</si>
  <si>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</si>
  <si>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</si>
  <si>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</si>
  <si>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</si>
  <si>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</si>
  <si>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</si>
  <si>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</si>
  <si>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</si>
  <si>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</si>
  <si>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</si>
  <si>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</si>
  <si>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</si>
  <si>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</si>
  <si>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</si>
  <si>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</si>
  <si>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</si>
  <si>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</si>
  <si>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</si>
  <si>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</si>
  <si>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</si>
  <si>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</si>
  <si>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</si>
  <si>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</si>
  <si>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</si>
  <si>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</si>
  <si>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</si>
  <si>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</si>
  <si>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</si>
  <si>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</si>
  <si>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</si>
  <si>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</si>
  <si>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</si>
  <si>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</si>
  <si>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</si>
  <si>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</si>
  <si>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</si>
  <si>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</si>
  <si>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</si>
  <si>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</si>
  <si>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</si>
  <si>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</si>
  <si>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</si>
  <si>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</si>
  <si>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</si>
  <si>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</si>
  <si>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</si>
  <si>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</si>
  <si>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</si>
  <si>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</si>
  <si>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</si>
  <si>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</si>
  <si>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</si>
  <si>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</si>
  <si>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</si>
  <si>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</si>
  <si>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</si>
  <si>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</si>
  <si>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</si>
  <si>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</si>
  <si>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</si>
  <si>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</si>
  <si>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</si>
  <si>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</si>
  <si>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</si>
  <si>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</si>
  <si>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</si>
  <si>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</si>
  <si>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</si>
  <si>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</si>
  <si>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</si>
  <si>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</si>
  <si>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</si>
  <si>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</si>
  <si>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</si>
  <si>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</si>
  <si>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</si>
  <si>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</si>
  <si>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</si>
  <si>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</si>
  <si>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</si>
  <si>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</si>
  <si>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</si>
  <si>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</si>
  <si>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</si>
  <si>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</si>
  <si>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</si>
  <si>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</si>
  <si>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</si>
  <si>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</si>
  <si>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</si>
  <si>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</si>
  <si>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</si>
  <si>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</si>
  <si>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</si>
  <si>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</si>
  <si>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</si>
  <si>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</si>
  <si>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</si>
  <si>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</si>
  <si>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</si>
  <si>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</si>
  <si>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</si>
  <si>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</si>
  <si>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</si>
  <si>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</si>
  <si>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</si>
  <si>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</si>
  <si>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</si>
  <si>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</si>
  <si>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</si>
  <si>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</si>
  <si>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</si>
  <si>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</si>
  <si>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</si>
  <si>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</si>
  <si>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</si>
  <si>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</si>
  <si>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</si>
  <si>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</si>
  <si>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</si>
  <si>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</si>
  <si>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</si>
  <si>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</si>
  <si>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</si>
  <si>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</si>
  <si>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</si>
  <si>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</si>
  <si>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</si>
  <si>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</si>
  <si>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</si>
  <si>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</si>
  <si>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</si>
  <si>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</si>
  <si>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</si>
  <si>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</si>
  <si>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</si>
  <si>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</si>
  <si>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</si>
  <si>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</si>
  <si>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</si>
  <si>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</si>
  <si>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</si>
  <si>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</si>
  <si>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</si>
  <si>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</si>
  <si>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</si>
  <si>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</si>
  <si>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</si>
  <si>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</si>
  <si>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</si>
  <si>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</si>
  <si>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</si>
  <si>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</si>
  <si>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</si>
  <si>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</si>
  <si>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</si>
  <si>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</si>
  <si>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</si>
  <si>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</si>
  <si>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</si>
  <si>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</si>
  <si>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</si>
  <si>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</si>
  <si>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</si>
  <si>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</si>
  <si>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</si>
  <si>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</si>
  <si>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</si>
  <si>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</si>
  <si>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</si>
  <si>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</si>
  <si>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</si>
  <si>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</si>
  <si>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</si>
  <si>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</si>
  <si>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</si>
  <si>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</si>
  <si>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</si>
  <si>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</si>
  <si>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</si>
  <si>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</si>
  <si>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</si>
  <si>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</si>
  <si>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</si>
  <si>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</si>
  <si>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</si>
  <si>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</si>
  <si>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</si>
  <si>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</si>
  <si>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</si>
  <si>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</si>
  <si>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</si>
  <si>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</si>
  <si>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</si>
  <si>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</si>
  <si>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</si>
  <si>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</si>
  <si>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</si>
  <si>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</si>
  <si>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</si>
  <si>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</si>
  <si>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</si>
  <si>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</si>
  <si>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</si>
  <si>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</si>
  <si>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</si>
  <si>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</si>
  <si>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</si>
  <si>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</si>
  <si>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</si>
  <si>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</si>
  <si>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</si>
  <si>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</si>
  <si>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</si>
  <si>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</si>
  <si>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</si>
  <si>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</si>
  <si>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</si>
  <si>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</si>
  <si>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</si>
  <si>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</si>
  <si>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</si>
  <si>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</si>
  <si>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</si>
  <si>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</si>
  <si>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</si>
  <si>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</si>
  <si>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</si>
  <si>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</si>
  <si>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</si>
  <si>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</si>
  <si>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</si>
  <si>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</si>
  <si>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</si>
  <si>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</si>
  <si>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</si>
  <si>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</si>
  <si>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</si>
  <si>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</si>
  <si>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</si>
  <si>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</si>
  <si>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</si>
  <si>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</si>
  <si>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</si>
  <si>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</si>
  <si>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</si>
  <si>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</si>
  <si>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</si>
  <si>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</si>
  <si>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</si>
  <si>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</si>
  <si>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</si>
  <si>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</si>
  <si>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</si>
  <si>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</si>
  <si>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</si>
  <si>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</si>
  <si>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</si>
  <si>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</si>
  <si>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</si>
  <si>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</si>
  <si>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</si>
  <si>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</si>
  <si>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</si>
  <si>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</si>
  <si>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</si>
  <si>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</si>
  <si>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</si>
  <si>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</si>
  <si>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</si>
  <si>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</si>
  <si>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</si>
  <si>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</si>
  <si>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</si>
  <si>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</si>
  <si>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</si>
  <si>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</si>
  <si>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</si>
  <si>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</si>
  <si>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</si>
  <si>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</si>
  <si>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</si>
  <si>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</si>
  <si>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</si>
  <si>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</si>
  <si>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</si>
  <si>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</si>
  <si>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</si>
  <si>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</si>
  <si>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</si>
  <si>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</si>
  <si>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</si>
  <si>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</si>
  <si>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</si>
  <si>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</si>
  <si>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</si>
  <si>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</si>
  <si>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</si>
  <si>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</si>
  <si>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</si>
  <si>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</si>
  <si>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</si>
  <si>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</si>
  <si>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</si>
  <si>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</si>
  <si>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</si>
  <si>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</si>
  <si>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</si>
  <si>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</si>
  <si>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</si>
  <si>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</si>
  <si>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</si>
  <si>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</si>
  <si>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</si>
  <si>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</si>
  <si>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</si>
  <si>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</si>
  <si>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</si>
  <si>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</si>
  <si>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</si>
  <si>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</si>
  <si>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</si>
  <si>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</si>
  <si>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</si>
  <si>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</si>
  <si>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</si>
  <si>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</si>
  <si>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</si>
  <si>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</si>
  <si>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</si>
  <si>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</si>
  <si>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</si>
  <si>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</si>
  <si>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</si>
  <si>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</si>
  <si>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</si>
  <si>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</si>
  <si>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</si>
  <si>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</si>
  <si>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</si>
  <si>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</si>
  <si>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</si>
  <si>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</si>
  <si>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</si>
  <si>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</si>
  <si>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</si>
  <si>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</si>
  <si>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</si>
  <si>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</si>
  <si>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</si>
  <si>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</si>
  <si>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</si>
  <si>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</si>
  <si>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</si>
  <si>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</si>
  <si>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</si>
  <si>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</si>
  <si>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</si>
  <si>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</si>
  <si>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</si>
  <si>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</si>
  <si>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</si>
  <si>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</si>
  <si>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</si>
  <si>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</si>
  <si>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</si>
  <si>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</si>
  <si>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</si>
  <si>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</si>
  <si>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</si>
  <si>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</si>
  <si>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</si>
  <si>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</si>
  <si>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</si>
  <si>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</si>
  <si>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</si>
  <si>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</si>
  <si>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</si>
  <si>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</si>
  <si>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</si>
  <si>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</si>
  <si>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</si>
  <si>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</si>
  <si>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</si>
  <si>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</si>
  <si>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</si>
  <si>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</si>
  <si>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</si>
  <si>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</si>
  <si>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</si>
  <si>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</si>
  <si>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</si>
  <si>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</si>
  <si>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</si>
  <si>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</si>
  <si>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</si>
  <si>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</si>
  <si>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</si>
  <si>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</si>
  <si>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</si>
  <si>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</si>
  <si>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</si>
  <si>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</si>
  <si>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</si>
  <si>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</si>
  <si>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</si>
  <si>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</si>
  <si>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</si>
  <si>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</si>
  <si>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</si>
  <si>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</si>
  <si>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</si>
  <si>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</si>
  <si>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</si>
  <si>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</si>
  <si>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</si>
  <si>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</si>
  <si>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</si>
  <si>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</si>
  <si>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</si>
  <si>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</si>
  <si>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</si>
  <si>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</si>
  <si>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</si>
  <si>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</si>
  <si>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</si>
  <si>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</si>
  <si>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</si>
  <si>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</si>
  <si>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</si>
  <si>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</si>
  <si>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</si>
  <si>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</si>
  <si>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</si>
  <si>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</si>
  <si>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</si>
  <si>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</si>
  <si>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</si>
  <si>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</si>
  <si>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</si>
  <si>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</si>
  <si>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</si>
  <si>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</si>
  <si>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</si>
  <si>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</si>
  <si>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</si>
  <si>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</si>
  <si>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</si>
  <si>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</si>
  <si>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</si>
  <si>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</si>
  <si>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</si>
  <si>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</si>
  <si>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</si>
  <si>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</si>
  <si>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</si>
  <si>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</si>
  <si>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</si>
  <si>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</si>
  <si>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</si>
  <si>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</si>
  <si>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</si>
  <si>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</si>
  <si>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</si>
  <si>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</si>
  <si>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</si>
  <si>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</si>
  <si>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</si>
  <si>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</si>
  <si>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</si>
  <si>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</si>
  <si>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</si>
  <si>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</si>
  <si>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</si>
  <si>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</si>
  <si>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</si>
  <si>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</si>
  <si>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</si>
  <si>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</si>
  <si>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</si>
  <si>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</si>
  <si>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</si>
  <si>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</si>
  <si>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</si>
  <si>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</si>
  <si>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</si>
  <si>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</si>
  <si>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</si>
  <si>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</si>
  <si>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</si>
  <si>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</si>
  <si>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</si>
  <si>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</si>
  <si>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</si>
  <si>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</si>
  <si>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</si>
  <si>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</si>
  <si>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</si>
  <si>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</si>
  <si>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</si>
  <si>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</si>
  <si>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</si>
  <si>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</si>
  <si>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</si>
  <si>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</si>
  <si>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</si>
  <si>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</si>
  <si>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</si>
  <si>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</si>
  <si>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</si>
  <si>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</si>
  <si>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</si>
  <si>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</si>
  <si>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</si>
  <si>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</si>
  <si>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</si>
  <si>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</si>
  <si>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</si>
  <si>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</si>
  <si>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</si>
  <si>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</si>
  <si>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</si>
  <si>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</si>
  <si>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</si>
  <si>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</si>
  <si>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</si>
  <si>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</si>
  <si>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</si>
  <si>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</si>
  <si>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</si>
  <si>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</si>
  <si>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</si>
  <si>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</si>
  <si>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</si>
  <si>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</si>
  <si>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</si>
  <si>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</si>
  <si>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</si>
  <si>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</si>
  <si>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</si>
  <si>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</si>
  <si>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</si>
  <si>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</si>
  <si>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</si>
  <si>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</si>
  <si>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</si>
  <si>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</si>
  <si>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</si>
  <si>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</si>
  <si>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</si>
  <si>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</si>
  <si>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</si>
  <si>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</si>
  <si>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</si>
  <si>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</si>
  <si>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</si>
  <si>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</si>
  <si>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</si>
  <si>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</si>
  <si>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</si>
  <si>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</si>
  <si>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</si>
  <si>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</si>
  <si>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</si>
  <si>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</si>
  <si>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</si>
  <si>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</si>
  <si>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</si>
  <si>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</si>
  <si>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</si>
  <si>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</si>
  <si>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</si>
  <si>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</si>
  <si>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</si>
  <si>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</si>
  <si>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</si>
  <si>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</si>
  <si>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</si>
  <si>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</si>
  <si>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</si>
  <si>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</si>
  <si>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</si>
  <si>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</si>
  <si>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</si>
  <si>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</si>
  <si>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</si>
  <si>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</si>
  <si>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</si>
  <si>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</si>
  <si>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</si>
  <si>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</si>
  <si>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</si>
  <si>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</si>
  <si>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</si>
  <si>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</si>
  <si>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</si>
  <si>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</si>
  <si>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</si>
  <si>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</si>
  <si>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</si>
  <si>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</si>
  <si>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</si>
  <si>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</si>
  <si>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</si>
  <si>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</si>
  <si>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</si>
  <si>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</si>
  <si>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</si>
  <si>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</si>
  <si>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</si>
  <si>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</si>
  <si>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</si>
  <si>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</si>
  <si>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</si>
  <si>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</si>
  <si>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</si>
  <si>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</si>
  <si>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</si>
  <si>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</si>
  <si>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</si>
  <si>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</si>
  <si>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</si>
  <si>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</si>
  <si>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</si>
  <si>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</si>
  <si>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</si>
  <si>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</si>
  <si>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</si>
  <si>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</si>
  <si>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</si>
  <si>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</si>
  <si>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</si>
  <si>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</si>
  <si>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</si>
  <si>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</si>
  <si>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</si>
  <si>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</si>
  <si>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</si>
  <si>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</si>
  <si>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</si>
  <si>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</si>
  <si>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</si>
  <si>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</si>
  <si>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</si>
  <si>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</si>
  <si>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</si>
  <si>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</si>
  <si>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</si>
  <si>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</si>
  <si>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</si>
  <si>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</si>
  <si>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</si>
  <si>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</si>
  <si>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</si>
  <si>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</si>
  <si>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</si>
  <si>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</si>
  <si>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</si>
  <si>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</si>
  <si>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</si>
  <si>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</si>
  <si>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</si>
  <si>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</si>
  <si>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</si>
  <si>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</si>
  <si>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</si>
  <si>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</si>
  <si>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</si>
  <si>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</si>
  <si>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</si>
  <si>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</si>
  <si>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</si>
  <si>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</si>
  <si>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</si>
  <si>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</si>
  <si>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</si>
  <si>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</si>
  <si>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</si>
  <si>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</si>
  <si>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</si>
  <si>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</si>
  <si>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</si>
  <si>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</si>
  <si>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</si>
  <si>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</si>
  <si>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</si>
  <si>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</si>
  <si>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</si>
  <si>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</si>
  <si>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</si>
  <si>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</si>
  <si>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</si>
  <si>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</si>
  <si>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</si>
  <si>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</si>
  <si>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</si>
  <si>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</si>
  <si>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</si>
  <si>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</si>
  <si>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</si>
  <si>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</si>
  <si>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</si>
  <si>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</si>
  <si>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</si>
  <si>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</si>
  <si>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</si>
  <si>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</si>
  <si>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</si>
  <si>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</si>
  <si>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</si>
  <si>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</si>
  <si>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</si>
  <si>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</si>
  <si>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</si>
  <si>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</si>
  <si>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</si>
  <si>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</si>
  <si>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</si>
  <si>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</si>
  <si>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</si>
  <si>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</si>
  <si>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</si>
  <si>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</si>
  <si>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</si>
  <si>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</si>
  <si>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</si>
  <si>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</si>
  <si>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</si>
  <si>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</si>
  <si>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</si>
  <si>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</si>
  <si>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</si>
  <si>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</si>
  <si>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</si>
  <si>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</si>
  <si>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</si>
  <si>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</si>
  <si>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</si>
  <si>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</si>
  <si>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</si>
  <si>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</si>
  <si>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</si>
  <si>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</si>
  <si>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</si>
  <si>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</si>
  <si>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</si>
  <si>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</si>
  <si>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</si>
  <si>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</si>
  <si>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</si>
  <si>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</si>
  <si>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</si>
  <si>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</si>
  <si>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</si>
  <si>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</si>
  <si>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</si>
  <si>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</si>
  <si>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</si>
  <si>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</si>
  <si>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</si>
  <si>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</si>
  <si>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</si>
  <si>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</si>
  <si>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</si>
  <si>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</si>
  <si>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</si>
  <si>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</si>
  <si>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</si>
  <si>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</si>
  <si>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</si>
  <si>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</si>
  <si>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</si>
  <si>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</si>
  <si>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</si>
  <si>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</si>
  <si>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</si>
  <si>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</si>
  <si>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</si>
  <si>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</si>
  <si>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</si>
  <si>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</si>
  <si>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</si>
  <si>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</si>
  <si>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</si>
  <si>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</si>
  <si>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</si>
  <si>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</si>
  <si>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</si>
  <si>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</si>
  <si>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</si>
  <si>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</si>
  <si>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</si>
  <si>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</si>
  <si>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</si>
  <si>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</si>
  <si>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</si>
  <si>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</si>
  <si>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</si>
  <si>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</si>
  <si>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</si>
  <si>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</si>
  <si>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</si>
  <si>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</si>
  <si>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</si>
  <si>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</si>
  <si>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</si>
  <si>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</si>
  <si>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</si>
  <si>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</si>
  <si>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</si>
  <si>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</si>
  <si>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</si>
  <si>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</si>
  <si>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</si>
  <si>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</si>
  <si>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</si>
  <si>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</si>
  <si>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</si>
  <si>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</si>
  <si>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</si>
  <si>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</si>
  <si>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</si>
  <si>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</si>
  <si>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</si>
  <si>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</si>
  <si>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</si>
  <si>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</si>
  <si>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</si>
  <si>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</si>
  <si>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</si>
  <si>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</si>
  <si>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</si>
  <si>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</si>
  <si>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</si>
  <si>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</si>
  <si>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</si>
  <si>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</si>
  <si>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</si>
  <si>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</si>
  <si>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</si>
  <si>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</si>
  <si>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</si>
  <si>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</si>
  <si>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</si>
  <si>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</si>
  <si>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</si>
  <si>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</si>
  <si>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</si>
  <si>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</si>
  <si>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</si>
  <si>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</si>
  <si>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</si>
  <si>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</si>
  <si>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</si>
  <si>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</si>
  <si>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</si>
  <si>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</si>
  <si>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</si>
  <si>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</si>
  <si>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</si>
  <si>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</si>
  <si>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</si>
  <si>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</si>
  <si>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</si>
  <si>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</si>
  <si>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</si>
  <si>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</si>
  <si>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</si>
  <si>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</si>
  <si>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</si>
  <si>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</si>
  <si>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</si>
  <si>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</si>
  <si>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</si>
  <si>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</si>
  <si>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</si>
  <si>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</si>
  <si>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</si>
  <si>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</si>
  <si>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</si>
  <si>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</si>
  <si>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</si>
  <si>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</si>
  <si>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</si>
  <si>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</si>
  <si>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</si>
  <si>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</si>
  <si>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</si>
  <si>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</si>
  <si>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</si>
  <si>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</si>
  <si>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</si>
  <si>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</si>
  <si>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</si>
  <si>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</si>
  <si>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</si>
  <si>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</si>
  <si>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</si>
  <si>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</si>
  <si>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</si>
  <si>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</si>
  <si>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</si>
  <si>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</si>
  <si>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</si>
  <si>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</si>
  <si>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</si>
  <si>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</si>
  <si>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</si>
  <si>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</si>
  <si>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</si>
  <si>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</si>
  <si>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</si>
  <si>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</si>
  <si>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</si>
  <si>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</si>
  <si>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</si>
  <si>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</si>
  <si>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</si>
  <si>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</si>
  <si>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</si>
  <si>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</si>
  <si>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</si>
  <si>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</si>
  <si>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</si>
  <si>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</si>
  <si>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</si>
  <si>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</si>
  <si>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</si>
  <si>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</si>
  <si>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</si>
  <si>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</si>
  <si>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</si>
  <si>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</si>
  <si>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</si>
  <si>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</si>
  <si>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</si>
  <si>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</si>
  <si>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</si>
  <si>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</si>
  <si>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</si>
  <si>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</si>
  <si>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</si>
  <si>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</si>
  <si>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</si>
  <si>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</si>
  <si>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</si>
  <si>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</si>
  <si>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</si>
  <si>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</si>
  <si>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</si>
  <si>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</si>
  <si>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</si>
  <si>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</si>
  <si>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</si>
  <si>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</si>
  <si>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</si>
  <si>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</si>
  <si>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</si>
  <si>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</si>
  <si>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</si>
  <si>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</si>
  <si>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</si>
  <si>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</si>
  <si>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</si>
  <si>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</si>
  <si>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</si>
  <si>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</si>
  <si>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</si>
  <si>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</si>
  <si>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</si>
  <si>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</si>
  <si>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</si>
  <si>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</si>
  <si>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</si>
  <si>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</si>
  <si>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</si>
  <si>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</si>
  <si>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</si>
  <si>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</si>
  <si>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</si>
  <si>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</si>
  <si>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</si>
  <si>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</si>
  <si>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</si>
  <si>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</si>
  <si>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</si>
  <si>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</si>
  <si>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</si>
  <si>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</si>
  <si>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</si>
  <si>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</si>
  <si>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</si>
  <si>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</si>
  <si>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</si>
  <si>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</si>
  <si>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</si>
  <si>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</si>
  <si>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</si>
  <si>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</si>
  <si>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</si>
  <si>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</si>
  <si>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</si>
  <si>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</si>
  <si>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</si>
  <si>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</si>
  <si>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</si>
  <si>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</si>
  <si>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</si>
  <si>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</si>
  <si>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</si>
  <si>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</si>
  <si>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</si>
  <si>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</si>
  <si>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</si>
  <si>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</si>
  <si>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</si>
  <si>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</si>
  <si>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</si>
  <si>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</si>
  <si>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</si>
  <si>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</si>
  <si>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</si>
  <si>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</si>
  <si>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</si>
  <si>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</si>
  <si>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</si>
  <si>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</si>
  <si>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</si>
  <si>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</si>
  <si>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</si>
  <si>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</si>
  <si>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</si>
  <si>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</si>
  <si>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</si>
  <si>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</si>
  <si>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</si>
  <si>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</si>
  <si>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</si>
  <si>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</si>
  <si>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</si>
  <si>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</si>
  <si>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</si>
  <si>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</si>
  <si>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</si>
  <si>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</si>
  <si>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</si>
  <si>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</si>
  <si>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</si>
  <si>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</si>
  <si>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</si>
  <si>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</si>
  <si>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</si>
  <si>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</si>
  <si>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</si>
  <si>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</si>
  <si>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</si>
  <si>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</si>
  <si>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</si>
  <si>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</si>
  <si>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</si>
  <si>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</si>
  <si>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</si>
  <si>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</si>
  <si>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</si>
  <si>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</si>
  <si>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</si>
  <si>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</si>
  <si>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</si>
  <si>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</si>
  <si>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</si>
  <si>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</si>
  <si>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</si>
  <si>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</si>
  <si>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</si>
  <si>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</si>
  <si>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</si>
  <si>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</si>
  <si>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</si>
  <si>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</si>
  <si>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</si>
  <si>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</si>
  <si>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</si>
  <si>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</si>
  <si>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</si>
  <si>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</si>
  <si>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</si>
  <si>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</si>
  <si>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</si>
  <si>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</si>
  <si>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</si>
  <si>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</si>
  <si>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</si>
  <si>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</si>
  <si>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</si>
  <si>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</si>
  <si>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</si>
  <si>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</si>
  <si>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</si>
  <si>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</si>
  <si>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</si>
  <si>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</si>
  <si>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</si>
  <si>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</si>
  <si>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</si>
  <si>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</si>
  <si>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</si>
  <si>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</si>
  <si>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</si>
  <si>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</si>
  <si>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</si>
  <si>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</si>
  <si>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</si>
  <si>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</si>
  <si>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</si>
  <si>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</si>
  <si>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</si>
  <si>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</si>
  <si>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</si>
  <si>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</si>
  <si>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</si>
  <si>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</si>
  <si>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</si>
  <si>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</si>
  <si>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</si>
  <si>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</si>
  <si>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</si>
  <si>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</si>
  <si>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</si>
  <si>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</si>
  <si>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</si>
  <si>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</si>
  <si>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</si>
  <si>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</si>
  <si>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</si>
  <si>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</si>
  <si>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</si>
  <si>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</si>
  <si>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</si>
  <si>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</si>
  <si>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</si>
  <si>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</si>
  <si>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</si>
  <si>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</si>
  <si>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</si>
  <si>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</si>
  <si>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</si>
  <si>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</si>
  <si>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</si>
  <si>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</si>
  <si>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</si>
  <si>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</si>
  <si>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</si>
  <si>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</si>
  <si>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</si>
  <si>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</si>
  <si>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</si>
  <si>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</si>
  <si>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</si>
  <si>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</si>
  <si>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</si>
  <si>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</si>
  <si>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</si>
  <si>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</si>
  <si>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</si>
  <si>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</si>
  <si>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</si>
  <si>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</si>
  <si>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</si>
  <si>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</si>
  <si>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</si>
  <si>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</si>
  <si>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</si>
  <si>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</si>
  <si>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</si>
  <si>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</si>
  <si>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</si>
  <si>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</si>
  <si>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</si>
  <si>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</si>
  <si>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</si>
  <si>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</si>
  <si>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</si>
  <si>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</si>
  <si>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</si>
  <si>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</si>
  <si>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</si>
  <si>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</si>
  <si>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</si>
  <si>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</si>
  <si>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</si>
  <si>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</si>
  <si>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</si>
  <si>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</si>
  <si>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</si>
  <si>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</si>
  <si>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</si>
  <si>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</si>
  <si>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</si>
  <si>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</si>
  <si>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</si>
  <si>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</si>
  <si>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</si>
  <si>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</si>
  <si>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</si>
  <si>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</si>
  <si>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</si>
  <si>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</si>
  <si>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</si>
  <si>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</si>
  <si>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</si>
  <si>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</si>
  <si>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</si>
  <si>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</si>
  <si>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</si>
  <si>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</si>
  <si>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</si>
  <si>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</si>
  <si>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</si>
  <si>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</si>
  <si>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</si>
  <si>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</si>
  <si>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</si>
  <si>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</si>
  <si>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</si>
  <si>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</si>
  <si>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</si>
  <si>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</si>
  <si>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</si>
  <si>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</si>
  <si>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</si>
  <si>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</si>
  <si>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</si>
  <si>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</si>
  <si>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</si>
  <si>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</si>
  <si>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</si>
  <si>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</si>
  <si>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</si>
  <si>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</si>
  <si>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</si>
  <si>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</si>
  <si>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</si>
  <si>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</si>
  <si>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</si>
  <si>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</si>
  <si>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</si>
  <si>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</si>
  <si>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</si>
  <si>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</si>
  <si>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</si>
  <si>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</si>
  <si>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</si>
  <si>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</si>
  <si>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</si>
  <si>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</si>
  <si>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</si>
  <si>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</si>
  <si>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</si>
  <si>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</si>
  <si>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</si>
  <si>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</si>
  <si>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</si>
  <si>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</si>
  <si>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</si>
  <si>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</si>
  <si>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</si>
  <si>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</si>
  <si>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</si>
  <si>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</si>
  <si>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</si>
  <si>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</si>
  <si>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</si>
  <si>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</si>
  <si>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</si>
  <si>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</si>
  <si>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</si>
  <si>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</si>
  <si>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</si>
  <si>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</si>
  <si>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</si>
  <si>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</si>
  <si>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</si>
  <si>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</si>
  <si>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</si>
  <si>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</si>
  <si>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</si>
  <si>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</si>
  <si>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</si>
  <si>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</si>
  <si>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</si>
  <si>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</si>
  <si>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</si>
  <si>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</si>
  <si>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</si>
  <si>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</si>
  <si>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</si>
  <si>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</si>
  <si>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</si>
  <si>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</si>
  <si>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</si>
  <si>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</si>
  <si>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</si>
  <si>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</si>
  <si>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</si>
  <si>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</si>
  <si>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</si>
  <si>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</si>
  <si>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</si>
  <si>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</si>
  <si>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</si>
  <si>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</si>
  <si>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</si>
  <si>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</si>
  <si>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</si>
  <si>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</si>
  <si>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</si>
  <si>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</si>
  <si>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</si>
  <si>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</si>
  <si>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</si>
  <si>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</si>
  <si>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</si>
  <si>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</si>
  <si>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</si>
  <si>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</si>
  <si>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</si>
  <si>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</si>
  <si>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</si>
  <si>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</si>
  <si>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</si>
  <si>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</si>
  <si>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</si>
  <si>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</si>
  <si>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</si>
  <si>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</si>
  <si>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</si>
  <si>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</si>
  <si>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</si>
  <si>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</si>
  <si>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</si>
  <si>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</si>
  <si>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</si>
  <si>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</si>
  <si>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</si>
  <si>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</si>
  <si>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</si>
  <si>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</si>
  <si>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</si>
  <si>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</si>
  <si>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</si>
  <si>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</si>
  <si>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</si>
  <si>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</si>
  <si>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</si>
  <si>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</si>
  <si>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</si>
  <si>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</si>
  <si>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</si>
  <si>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</si>
  <si>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</si>
  <si>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</si>
  <si>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</si>
  <si>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</si>
  <si>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</si>
  <si>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</si>
  <si>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</si>
  <si>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</si>
  <si>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</si>
  <si>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</si>
  <si>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</si>
  <si>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</si>
  <si>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</si>
  <si>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</si>
  <si>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</si>
  <si>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</si>
  <si>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</si>
  <si>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</si>
  <si>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</si>
  <si>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</si>
  <si>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</si>
  <si>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</si>
  <si>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</si>
  <si>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</si>
  <si>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</si>
  <si>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</si>
  <si>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</si>
  <si>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</si>
  <si>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</si>
  <si>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</si>
  <si>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</si>
  <si>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</si>
  <si>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</si>
  <si>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</si>
  <si>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</si>
  <si>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</si>
  <si>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</si>
  <si>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</si>
  <si>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</si>
  <si>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</si>
  <si>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</si>
  <si>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</si>
  <si>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</si>
  <si>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</si>
  <si>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</si>
  <si>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</si>
  <si>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</si>
  <si>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</si>
  <si>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</si>
  <si>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</si>
  <si>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</si>
  <si>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</si>
  <si>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</si>
  <si>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</si>
  <si>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</si>
  <si>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</si>
  <si>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</si>
  <si>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</si>
  <si>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</si>
  <si>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</si>
  <si>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</si>
  <si>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</si>
  <si>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</si>
  <si>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</si>
  <si>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</si>
  <si>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</si>
  <si>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</si>
  <si>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</si>
  <si>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</si>
  <si>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</si>
  <si>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</si>
  <si>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</si>
  <si>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</si>
  <si>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</si>
  <si>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</si>
  <si>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</si>
  <si>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</si>
  <si>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</si>
  <si>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</si>
  <si>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</si>
  <si>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</si>
  <si>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</si>
  <si>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</si>
  <si>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</si>
  <si>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</si>
  <si>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</si>
  <si>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</si>
  <si>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</si>
  <si>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</si>
  <si>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</si>
  <si>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</si>
  <si>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</si>
  <si>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</si>
  <si>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</si>
  <si>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</si>
  <si>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</si>
  <si>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</si>
  <si>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</si>
  <si>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</si>
  <si>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</si>
  <si>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</si>
  <si>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</si>
  <si>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</si>
  <si>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</si>
  <si>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</si>
  <si>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</si>
  <si>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</si>
  <si>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</si>
  <si>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</si>
  <si>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</si>
  <si>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</si>
  <si>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</si>
  <si>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</si>
  <si>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</si>
  <si>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</si>
  <si>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</si>
  <si>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</si>
  <si>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</si>
  <si>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</si>
  <si>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</si>
  <si>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</si>
  <si>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</si>
  <si>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</si>
  <si>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</si>
  <si>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</si>
  <si>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</si>
  <si>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</si>
  <si>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</si>
  <si>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</si>
  <si>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</si>
  <si>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</si>
  <si>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</si>
  <si>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</si>
  <si>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</si>
  <si>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</si>
  <si>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</si>
  <si>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</si>
  <si>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</si>
  <si>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</si>
  <si>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</si>
  <si>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</si>
  <si>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</si>
  <si>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</si>
  <si>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</si>
  <si>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</si>
  <si>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</si>
  <si>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</si>
  <si>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</si>
  <si>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</si>
  <si>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</si>
  <si>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</si>
  <si>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</si>
  <si>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</si>
  <si>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</si>
  <si>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</si>
  <si>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</si>
  <si>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</si>
  <si>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</si>
  <si>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</si>
  <si>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</si>
  <si>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</si>
  <si>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</si>
  <si>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</si>
  <si>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</si>
  <si>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</si>
  <si>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</si>
  <si>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</si>
  <si>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</si>
  <si>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</si>
  <si>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</si>
  <si>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</si>
  <si>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</si>
  <si>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</si>
  <si>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</si>
  <si>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</si>
  <si>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</si>
  <si>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</si>
  <si>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</si>
  <si>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</si>
  <si>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</si>
  <si>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</si>
  <si>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</si>
  <si>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</si>
  <si>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</si>
  <si>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</si>
  <si>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</si>
  <si>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</si>
  <si>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</si>
  <si>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</si>
  <si>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</si>
  <si>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</si>
  <si>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</si>
  <si>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</si>
  <si>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</si>
  <si>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</si>
  <si>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</si>
  <si>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</si>
  <si>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</si>
  <si>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</si>
  <si>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</si>
  <si>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</si>
  <si>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</si>
  <si>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</si>
  <si>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</si>
  <si>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</si>
  <si>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</si>
  <si>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</si>
  <si>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</si>
  <si>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</si>
  <si>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</si>
  <si>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</si>
  <si>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</si>
  <si>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</si>
  <si>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</si>
  <si>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</si>
  <si>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</si>
  <si>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</si>
  <si>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</si>
  <si>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</si>
  <si>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</si>
  <si>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</si>
  <si>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</si>
  <si>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</si>
  <si>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</si>
  <si>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</si>
  <si>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</si>
  <si>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</si>
  <si>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</si>
  <si>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</si>
  <si>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</si>
  <si>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</si>
  <si>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</si>
  <si>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</si>
  <si>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</si>
  <si>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</si>
  <si>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</si>
  <si>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</si>
  <si>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</si>
  <si>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</si>
  <si>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</si>
  <si>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</si>
  <si>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</si>
  <si>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</si>
  <si>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</si>
  <si>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</si>
  <si>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</si>
  <si>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</si>
  <si>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</si>
  <si>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</si>
  <si>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</si>
  <si>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</si>
  <si>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</si>
  <si>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</si>
  <si>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</si>
  <si>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</si>
  <si>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</si>
  <si>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</si>
  <si>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</si>
  <si>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</si>
  <si>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</si>
  <si>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</si>
  <si>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</si>
  <si>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</si>
  <si>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</si>
  <si>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</si>
  <si>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</si>
  <si>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</si>
  <si>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</si>
  <si>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</si>
  <si>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</si>
  <si>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</si>
  <si>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</si>
  <si>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</si>
  <si>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</si>
  <si>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</si>
  <si>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</si>
  <si>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</si>
  <si>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</si>
  <si>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</si>
  <si>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</si>
  <si>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</si>
  <si>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</si>
  <si>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</si>
  <si>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</si>
  <si>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</si>
  <si>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</si>
  <si>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</si>
  <si>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</si>
  <si>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</si>
  <si>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</si>
  <si>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</si>
  <si>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</si>
  <si>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</si>
  <si>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</si>
  <si>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</si>
  <si>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</si>
  <si>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</si>
  <si>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</si>
  <si>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</si>
  <si>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</si>
  <si>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</si>
  <si>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</si>
  <si>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</si>
  <si>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</si>
  <si>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</si>
  <si>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</si>
  <si>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</si>
  <si>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</si>
  <si>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</si>
  <si>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</si>
  <si>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</si>
  <si>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</si>
  <si>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</si>
  <si>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</si>
  <si>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</si>
  <si>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</si>
  <si>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</si>
  <si>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</si>
  <si>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</si>
  <si>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</si>
  <si>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</si>
  <si>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</si>
  <si>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</si>
  <si>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</si>
  <si>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</si>
  <si>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</si>
  <si>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</si>
  <si>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</si>
  <si>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</si>
  <si>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</si>
  <si>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</si>
  <si>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</si>
  <si>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</si>
  <si>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</si>
  <si>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</si>
  <si>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</si>
  <si>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</si>
  <si>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</si>
  <si>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</si>
  <si>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</si>
  <si>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</si>
  <si>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</si>
  <si>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</si>
  <si>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</si>
  <si>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</si>
  <si>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</si>
  <si>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</si>
  <si>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</si>
  <si>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</si>
  <si>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</si>
  <si>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</si>
  <si>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</si>
  <si>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</si>
  <si>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</si>
  <si>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</si>
  <si>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</si>
  <si>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</si>
  <si>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</si>
  <si>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</si>
  <si>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</si>
  <si>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</si>
  <si>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</si>
  <si>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</si>
  <si>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</si>
  <si>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</si>
  <si>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</si>
  <si>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</si>
  <si>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</si>
  <si>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</si>
  <si>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</si>
  <si>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</si>
  <si>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</si>
  <si>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</si>
  <si>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</si>
  <si>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</si>
  <si>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</si>
  <si>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</si>
  <si>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</si>
  <si>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</si>
  <si>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</si>
  <si>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</si>
  <si>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</si>
  <si>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</si>
  <si>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</si>
  <si>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</si>
  <si>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</si>
  <si>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</si>
  <si>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</si>
  <si>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</si>
  <si>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</si>
  <si>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</si>
  <si>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</si>
  <si>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</si>
  <si>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</si>
  <si>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</si>
  <si>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</si>
  <si>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</si>
  <si>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</si>
  <si>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</si>
  <si>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</si>
  <si>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</si>
  <si>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</si>
  <si>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</si>
  <si>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</si>
  <si>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</si>
  <si>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</si>
  <si>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</si>
  <si>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</si>
  <si>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</si>
  <si>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</si>
  <si>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</si>
  <si>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</si>
  <si>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</si>
  <si>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</si>
  <si>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</si>
  <si>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</si>
  <si>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</si>
  <si>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</si>
  <si>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</si>
  <si>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</si>
  <si>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</si>
  <si>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</si>
  <si>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</si>
  <si>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</si>
  <si>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</si>
  <si>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</si>
  <si>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</si>
  <si>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</si>
  <si>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</si>
  <si>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</si>
  <si>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</si>
  <si>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</si>
  <si>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</si>
  <si>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</si>
  <si>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</si>
  <si>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</si>
  <si>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</si>
  <si>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</si>
  <si>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</si>
  <si>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</si>
  <si>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</si>
  <si>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</si>
  <si>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</si>
  <si>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</si>
  <si>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</si>
  <si>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</si>
  <si>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</si>
  <si>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</si>
  <si>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</si>
  <si>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</si>
  <si>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</si>
  <si>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</si>
  <si>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</si>
  <si>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</si>
  <si>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</si>
  <si>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</si>
  <si>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</si>
  <si>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</si>
  <si>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</si>
  <si>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</si>
  <si>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</si>
  <si>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</si>
  <si>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</si>
  <si>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</si>
  <si>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</si>
  <si>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</si>
  <si>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</si>
  <si>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</si>
  <si>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</si>
  <si>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</si>
  <si>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</si>
  <si>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</si>
  <si>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</si>
  <si>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</si>
  <si>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</si>
  <si>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</si>
  <si>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</si>
  <si>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</si>
  <si>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</si>
  <si>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</si>
  <si>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</si>
  <si>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</si>
  <si>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</si>
  <si>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</si>
  <si>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</si>
  <si>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</si>
  <si>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</si>
  <si>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</si>
  <si>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</si>
  <si>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</si>
  <si>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</si>
  <si>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</si>
  <si>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</si>
  <si>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</si>
  <si>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</si>
  <si>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</si>
  <si>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</si>
  <si>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</si>
  <si>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</si>
  <si>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</si>
  <si>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</si>
  <si>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</si>
  <si>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</si>
  <si>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</si>
  <si>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</si>
  <si>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</si>
  <si>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</si>
  <si>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</si>
  <si>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</si>
  <si>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</si>
  <si>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</si>
  <si>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</si>
  <si>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</si>
  <si>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</si>
  <si>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</si>
  <si>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</si>
  <si>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</si>
  <si>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</si>
  <si>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</si>
  <si>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</si>
  <si>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</si>
  <si>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</si>
  <si>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</si>
  <si>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</si>
  <si>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</si>
  <si>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</si>
  <si>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</si>
  <si>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</si>
  <si>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</si>
  <si>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</si>
  <si>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</si>
  <si>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</si>
  <si>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</si>
  <si>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</si>
  <si>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</si>
  <si>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</si>
  <si>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</si>
  <si>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</si>
  <si>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</si>
  <si>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</si>
  <si>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</si>
  <si>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</si>
  <si>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</si>
  <si>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</si>
  <si>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</si>
  <si>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</si>
  <si>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</si>
  <si>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</si>
  <si>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</si>
  <si>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</si>
  <si>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</si>
  <si>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</si>
  <si>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</si>
  <si>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</si>
  <si>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</si>
  <si>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</si>
  <si>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</si>
  <si>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</si>
  <si>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</si>
  <si>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</si>
  <si>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</si>
  <si>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</si>
  <si>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</si>
  <si>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</si>
  <si>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</si>
  <si>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</si>
  <si>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</si>
  <si>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</si>
  <si>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</si>
  <si>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</si>
  <si>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</si>
  <si>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</si>
  <si>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</si>
  <si>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</si>
  <si>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</si>
  <si>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</si>
  <si>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</si>
  <si>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</si>
  <si>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</si>
  <si>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</si>
  <si>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</si>
  <si>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</si>
  <si>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</si>
  <si>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</si>
  <si>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</si>
  <si>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</si>
  <si>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</si>
  <si>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</si>
  <si>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</si>
  <si>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</si>
  <si>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</si>
  <si>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</si>
  <si>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</si>
  <si>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</si>
  <si>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</si>
  <si>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</si>
  <si>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</si>
  <si>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</si>
  <si>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</si>
  <si>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</si>
  <si>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</si>
  <si>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</si>
  <si>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</si>
  <si>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</si>
  <si>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</si>
  <si>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</si>
  <si>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</si>
  <si>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</si>
  <si>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</si>
  <si>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</si>
  <si>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</si>
  <si>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</si>
  <si>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</si>
  <si>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</si>
  <si>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</si>
  <si>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</si>
  <si>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</si>
  <si>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</si>
  <si>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</si>
  <si>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</si>
  <si>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</si>
  <si>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</si>
  <si>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</si>
  <si>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</si>
  <si>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</si>
  <si>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</si>
  <si>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</si>
  <si>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</si>
  <si>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</si>
  <si>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</si>
  <si>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</si>
  <si>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</si>
  <si>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</si>
  <si>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</si>
  <si>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</si>
  <si>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</si>
  <si>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</si>
  <si>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</si>
  <si>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</si>
  <si>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</si>
  <si>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</si>
  <si>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</si>
  <si>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</si>
  <si>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</si>
  <si>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</si>
  <si>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</si>
  <si>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</si>
  <si>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</si>
  <si>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</si>
  <si>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</si>
  <si>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</si>
  <si>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</si>
  <si>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</si>
  <si>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</si>
  <si>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</si>
  <si>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</si>
  <si>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</si>
  <si>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</si>
  <si>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</si>
  <si>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</si>
  <si>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</si>
  <si>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</si>
  <si>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</si>
  <si>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</si>
  <si>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</si>
  <si>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</si>
  <si>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</si>
  <si>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</si>
  <si>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</si>
  <si>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</si>
  <si>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</si>
  <si>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</si>
  <si>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</si>
  <si>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</si>
  <si>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</si>
  <si>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</si>
  <si>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</si>
  <si>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</si>
  <si>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</si>
  <si>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</si>
  <si>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</si>
  <si>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</si>
  <si>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</si>
  <si>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</si>
  <si>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</si>
  <si>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</si>
  <si>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</si>
  <si>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</si>
  <si>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</si>
  <si>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</si>
  <si>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</si>
  <si>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</si>
  <si>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</si>
  <si>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</si>
  <si>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</si>
  <si>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</si>
  <si>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</si>
  <si>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</si>
  <si>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</si>
  <si>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</si>
  <si>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</si>
  <si>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</si>
  <si>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</si>
  <si>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</si>
  <si>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</si>
  <si>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</si>
  <si>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</si>
  <si>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</si>
  <si>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</si>
  <si>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</si>
  <si>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</si>
  <si>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</si>
  <si>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</si>
  <si>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</si>
  <si>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</si>
  <si>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</si>
  <si>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</si>
  <si>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</si>
  <si>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</si>
  <si>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</si>
  <si>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</si>
  <si>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</si>
  <si>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</si>
  <si>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</si>
  <si>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</si>
  <si>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</si>
  <si>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</si>
  <si>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</si>
  <si>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</si>
  <si>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</si>
  <si>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</si>
  <si>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</si>
  <si>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</si>
  <si>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</si>
  <si>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</si>
  <si>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</si>
  <si>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</si>
  <si>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</si>
  <si>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</si>
  <si>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</si>
  <si>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</si>
  <si>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</si>
  <si>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</si>
  <si>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</si>
  <si>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</si>
  <si>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</si>
  <si>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</si>
  <si>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</si>
  <si>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</si>
  <si>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</si>
  <si>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</si>
  <si>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</si>
  <si>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</si>
  <si>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</si>
  <si>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</si>
  <si>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</si>
  <si>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</si>
  <si>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</si>
  <si>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</si>
  <si>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</si>
  <si>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</si>
  <si>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</si>
  <si>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</si>
  <si>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</si>
  <si>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</si>
  <si>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</si>
  <si>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</si>
  <si>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</si>
  <si>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</si>
  <si>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</si>
  <si>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</si>
  <si>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</si>
  <si>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</si>
  <si>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</si>
  <si>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</si>
  <si>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</si>
  <si>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</si>
  <si>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</si>
  <si>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</si>
  <si>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</si>
  <si>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</si>
  <si>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</si>
  <si>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</si>
  <si>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</si>
  <si>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</si>
  <si>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</si>
  <si>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</si>
  <si>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</si>
  <si>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</si>
  <si>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</si>
  <si>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</si>
  <si>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</si>
  <si>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</si>
  <si>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</si>
  <si>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</si>
  <si>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</si>
  <si>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</si>
  <si>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</si>
  <si>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</si>
  <si>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</si>
  <si>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</si>
  <si>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</si>
  <si>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</si>
  <si>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</si>
  <si>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</si>
  <si>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</si>
  <si>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</si>
  <si>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</si>
  <si>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</si>
  <si>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</si>
  <si>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</si>
  <si>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</si>
  <si>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</si>
  <si>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</si>
  <si>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</si>
  <si>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</si>
  <si>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</si>
  <si>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</si>
  <si>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</si>
  <si>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</si>
  <si>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</si>
  <si>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</si>
  <si>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</si>
  <si>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</si>
  <si>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</si>
  <si>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</si>
  <si>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</si>
  <si>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</si>
  <si>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</si>
  <si>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</si>
  <si>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</si>
  <si>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</si>
  <si>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</si>
  <si>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</si>
  <si>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</si>
  <si>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</si>
  <si>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</si>
  <si>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</si>
  <si>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</si>
  <si>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</si>
  <si>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</si>
  <si>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</si>
  <si>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</si>
  <si>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</si>
  <si>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</si>
  <si>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</si>
  <si>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</si>
  <si>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</si>
  <si>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</si>
  <si>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</si>
  <si>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</si>
  <si>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</si>
  <si>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</si>
  <si>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</si>
  <si>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</si>
  <si>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</si>
  <si>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</si>
  <si>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</si>
  <si>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</si>
  <si>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</si>
  <si>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</si>
  <si>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</si>
  <si>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</si>
  <si>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</si>
  <si>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</si>
  <si>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</si>
  <si>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</si>
  <si>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</si>
  <si>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</si>
  <si>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</si>
  <si>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</si>
  <si>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</si>
  <si>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</si>
  <si>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</si>
  <si>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</si>
  <si>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</si>
  <si>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</si>
  <si>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</si>
  <si>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</si>
  <si>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</si>
  <si>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</si>
  <si>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</si>
  <si>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</si>
  <si>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</si>
  <si>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</si>
  <si>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</si>
  <si>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</si>
  <si>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</si>
  <si>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</si>
  <si>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</si>
  <si>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</si>
  <si>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</si>
  <si>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</si>
  <si>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</si>
  <si>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</si>
  <si>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</si>
  <si>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</si>
  <si>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</si>
  <si>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</si>
  <si>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</si>
  <si>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</si>
  <si>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</si>
  <si>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</si>
  <si>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</si>
  <si>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</si>
  <si>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</si>
  <si>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</si>
  <si>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</si>
  <si>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</si>
  <si>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</si>
  <si>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</si>
  <si>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</si>
  <si>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</si>
  <si>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</si>
  <si>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</si>
  <si>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</si>
  <si>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</si>
  <si>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</si>
  <si>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</si>
  <si>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</si>
  <si>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</si>
  <si>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</si>
  <si>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</si>
  <si>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</si>
  <si>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</si>
  <si>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</si>
  <si>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</si>
  <si>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</si>
  <si>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</si>
  <si>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</si>
  <si>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</si>
  <si>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</si>
  <si>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</si>
  <si>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</si>
  <si>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</si>
  <si>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</si>
  <si>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</si>
  <si>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</si>
  <si>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</si>
  <si>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</si>
  <si>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</si>
  <si>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</si>
  <si>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</si>
  <si>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</si>
  <si>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</si>
  <si>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</si>
  <si>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</si>
  <si>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</si>
  <si>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</si>
  <si>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</si>
  <si>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</si>
  <si>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</si>
  <si>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</si>
  <si>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</si>
  <si>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</si>
  <si>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</si>
  <si>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</si>
  <si>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</si>
  <si>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</si>
  <si>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</si>
  <si>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</si>
  <si>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</si>
  <si>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</si>
  <si>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</si>
  <si>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</si>
  <si>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</si>
  <si>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</si>
  <si>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</si>
  <si>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</si>
  <si>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</si>
  <si>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</si>
  <si>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</si>
  <si>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</si>
  <si>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</si>
  <si>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</si>
  <si>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</si>
  <si>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</si>
  <si>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</si>
  <si>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</si>
  <si>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</si>
  <si>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</si>
  <si>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</si>
  <si>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</si>
  <si>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</si>
  <si>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</si>
  <si>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</si>
  <si>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</si>
  <si>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</si>
  <si>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</si>
  <si>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</si>
  <si>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</si>
  <si>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</si>
  <si>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</si>
  <si>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</si>
  <si>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</si>
  <si>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</si>
  <si>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</si>
  <si>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</si>
  <si>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</si>
  <si>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</si>
  <si>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</si>
  <si>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</si>
  <si>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</si>
  <si>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</si>
  <si>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</si>
  <si>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</si>
  <si>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</si>
  <si>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</si>
  <si>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</si>
  <si>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</si>
  <si>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</si>
  <si>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</si>
  <si>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</si>
  <si>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</si>
  <si>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</si>
  <si>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</si>
  <si>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</si>
  <si>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</si>
  <si>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</si>
  <si>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</si>
  <si>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</si>
  <si>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</si>
  <si>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</si>
  <si>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</si>
  <si>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</si>
  <si>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</si>
  <si>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</si>
  <si>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</si>
  <si>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</si>
  <si>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</si>
  <si>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</si>
  <si>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</si>
  <si>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</si>
  <si>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</si>
  <si>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</si>
  <si>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</si>
  <si>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</si>
  <si>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</si>
  <si>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</si>
  <si>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</si>
  <si>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</si>
  <si>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</si>
  <si>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</si>
  <si>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</si>
  <si>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</si>
  <si>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</si>
  <si>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</si>
  <si>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</si>
  <si>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</si>
  <si>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</si>
  <si>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</si>
  <si>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</si>
  <si>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</si>
  <si>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</si>
  <si>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</si>
  <si>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</si>
  <si>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</si>
  <si>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</si>
  <si>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</si>
  <si>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</si>
  <si>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</si>
  <si>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</si>
  <si>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</si>
  <si>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</si>
  <si>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</si>
  <si>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</si>
  <si>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</si>
  <si>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</si>
  <si>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</si>
  <si>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</si>
  <si>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</si>
  <si>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</si>
  <si>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</si>
  <si>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</si>
  <si>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</si>
  <si>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</si>
  <si>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</si>
  <si>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</si>
  <si>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</si>
  <si>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</si>
  <si>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</si>
  <si>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</si>
  <si>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</si>
  <si>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</si>
  <si>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</si>
  <si>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</si>
  <si>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</si>
  <si>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</si>
  <si>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</si>
  <si>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</si>
  <si>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</si>
  <si>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</si>
  <si>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</si>
  <si>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</si>
  <si>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</si>
  <si>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</si>
  <si>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</si>
  <si>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</si>
  <si>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</si>
  <si>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</si>
  <si>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</si>
  <si>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</si>
  <si>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</si>
  <si>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</si>
  <si>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</si>
  <si>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</si>
  <si>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</si>
  <si>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</si>
  <si>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</si>
  <si>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</si>
  <si>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</si>
  <si>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</si>
  <si>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</si>
  <si>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</si>
  <si>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</si>
  <si>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</si>
  <si>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</si>
  <si>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</si>
  <si>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</si>
  <si>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</si>
  <si>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</si>
  <si>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</si>
  <si>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</si>
  <si>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</si>
  <si>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</si>
  <si>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</si>
  <si>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</si>
  <si>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</si>
  <si>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</si>
  <si>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</si>
  <si>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</si>
  <si>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</si>
  <si>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</si>
  <si>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</si>
  <si>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</si>
  <si>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</si>
  <si>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</si>
  <si>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</si>
  <si>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</si>
  <si>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</si>
  <si>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</si>
  <si>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</si>
  <si>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</si>
  <si>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</si>
  <si>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</si>
  <si>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</si>
  <si>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</si>
  <si>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</si>
  <si>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</si>
  <si>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</si>
  <si>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</si>
  <si>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</si>
  <si>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</si>
  <si>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</si>
  <si>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</si>
  <si>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</si>
  <si>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</si>
  <si>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</si>
  <si>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</si>
  <si>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</si>
  <si>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</si>
  <si>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</si>
  <si>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</si>
  <si>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</si>
  <si>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</si>
  <si>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</si>
  <si>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</si>
  <si>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</si>
  <si>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</si>
  <si>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</si>
  <si>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</si>
  <si>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</si>
  <si>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</si>
  <si>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</si>
  <si>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</si>
  <si>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</si>
  <si>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</si>
  <si>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</si>
  <si>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</si>
  <si>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</si>
  <si>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</si>
  <si>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</si>
  <si>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</si>
  <si>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</si>
  <si>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</si>
  <si>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</si>
  <si>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</si>
  <si>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</si>
  <si>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</si>
  <si>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</si>
  <si>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</si>
  <si>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</si>
  <si>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</si>
  <si>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</si>
  <si>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</si>
  <si>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</si>
  <si>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</si>
  <si>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</si>
  <si>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</si>
  <si>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</si>
  <si>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</si>
  <si>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</si>
  <si>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</si>
  <si>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</si>
  <si>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</si>
  <si>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</si>
  <si>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</si>
  <si>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</si>
  <si>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</si>
  <si>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</si>
  <si>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</si>
  <si>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</si>
  <si>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</si>
  <si>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</si>
  <si>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</si>
  <si>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</si>
  <si>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</si>
  <si>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</si>
  <si>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</si>
  <si>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</si>
  <si>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</si>
  <si>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</si>
  <si>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</si>
  <si>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</si>
  <si>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</si>
  <si>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</si>
  <si>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</si>
  <si>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</si>
  <si>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</si>
  <si>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</si>
  <si>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</si>
  <si>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</si>
  <si>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</si>
  <si>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</si>
  <si>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</si>
  <si>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</si>
  <si>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</si>
  <si>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</si>
  <si>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</si>
  <si>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</si>
  <si>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</si>
  <si>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</si>
  <si>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</si>
  <si>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</si>
  <si>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</si>
  <si>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</si>
  <si>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</si>
  <si>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</si>
  <si>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</si>
  <si>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</si>
  <si>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</si>
  <si>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</si>
  <si>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</si>
  <si>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</si>
  <si>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</si>
  <si>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</si>
  <si>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</si>
  <si>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</si>
  <si>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</si>
  <si>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</si>
  <si>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</si>
  <si>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</si>
  <si>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</si>
  <si>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</si>
  <si>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</si>
  <si>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</si>
  <si>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</si>
  <si>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</si>
  <si>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</si>
  <si>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</si>
  <si>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</si>
  <si>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</si>
  <si>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</si>
  <si>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</si>
  <si>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</si>
  <si>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</si>
  <si>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</si>
  <si>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</si>
  <si>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</si>
  <si>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</si>
  <si>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</si>
  <si>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</si>
  <si>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</si>
  <si>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</si>
  <si>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</si>
  <si>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</si>
  <si>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</si>
  <si>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</si>
  <si>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</si>
  <si>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</si>
  <si>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</si>
  <si>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</si>
  <si>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</si>
  <si>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</si>
  <si>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</si>
  <si>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</si>
  <si>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</si>
  <si>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</si>
  <si>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</si>
  <si>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</si>
  <si>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</si>
  <si>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</si>
  <si>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</si>
  <si>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</si>
  <si>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</si>
  <si>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</si>
  <si>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</si>
  <si>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</si>
  <si>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</si>
  <si>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</si>
  <si>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</si>
  <si>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</si>
  <si>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</si>
  <si>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</si>
  <si>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</si>
  <si>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</si>
  <si>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</si>
  <si>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</si>
  <si>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</si>
  <si>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</si>
  <si>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</si>
  <si>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</si>
  <si>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</si>
  <si>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</si>
  <si>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</si>
  <si>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</si>
  <si>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</si>
  <si>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</si>
  <si>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</si>
  <si>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</si>
  <si>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</si>
  <si>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</si>
  <si>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</si>
  <si>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</si>
  <si>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</si>
  <si>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</si>
  <si>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</si>
  <si>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</si>
  <si>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</si>
  <si>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</si>
  <si>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</si>
  <si>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</si>
  <si>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</si>
  <si>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</si>
  <si>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</si>
  <si>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</si>
  <si>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</si>
  <si>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</si>
  <si>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</si>
  <si>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</si>
  <si>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</si>
  <si>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</si>
  <si>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</si>
  <si>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</si>
  <si>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</si>
  <si>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</si>
  <si>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</si>
  <si>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</si>
  <si>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</si>
  <si>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</si>
  <si>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</si>
  <si>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</si>
  <si>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</si>
  <si>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</si>
  <si>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</si>
  <si>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</si>
  <si>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</si>
  <si>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</si>
  <si>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</si>
  <si>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</si>
  <si>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</si>
  <si>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</si>
  <si>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</si>
  <si>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</si>
  <si>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</si>
  <si>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</si>
  <si>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</si>
  <si>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</si>
  <si>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</si>
  <si>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</si>
  <si>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</si>
  <si>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</si>
  <si>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</si>
  <si>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</si>
  <si>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</si>
  <si>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</si>
  <si>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</si>
  <si>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</si>
  <si>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</si>
  <si>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</si>
  <si>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</si>
  <si>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</si>
  <si>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</si>
  <si>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</si>
  <si>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</si>
  <si>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</si>
  <si>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</si>
  <si>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</si>
  <si>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</si>
  <si>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</si>
  <si>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</si>
  <si>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</si>
  <si>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</si>
  <si>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</si>
  <si>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</si>
  <si>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</si>
  <si>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</si>
  <si>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</si>
  <si>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</si>
  <si>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</si>
  <si>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</si>
  <si>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</si>
  <si>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</si>
  <si>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</si>
  <si>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</si>
  <si>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</si>
  <si>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</si>
  <si>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</si>
  <si>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</si>
  <si>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</si>
  <si>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</si>
  <si>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</si>
  <si>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</si>
  <si>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</si>
  <si>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</si>
  <si>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</si>
  <si>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</si>
  <si>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</si>
  <si>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</si>
  <si>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</si>
  <si>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</si>
  <si>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</si>
  <si>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</si>
  <si>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</si>
  <si>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</si>
  <si>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</si>
  <si>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</si>
  <si>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</si>
  <si>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</si>
  <si>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</si>
  <si>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</si>
  <si>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</si>
  <si>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</si>
  <si>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</si>
  <si>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</si>
  <si>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</si>
  <si>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</si>
  <si>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</si>
  <si>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</si>
  <si>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</si>
  <si>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</si>
  <si>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</si>
  <si>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</si>
  <si>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</si>
  <si>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</si>
  <si>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</si>
  <si>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</si>
  <si>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</si>
  <si>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</si>
  <si>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</si>
  <si>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</si>
  <si>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</si>
  <si>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</si>
  <si>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</si>
  <si>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</si>
  <si>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</si>
  <si>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</si>
  <si>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</si>
  <si>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</si>
  <si>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</si>
  <si>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</si>
  <si>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</si>
  <si>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</si>
  <si>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</si>
  <si>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</si>
  <si>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</si>
  <si>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</si>
  <si>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</si>
  <si>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</si>
  <si>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</si>
  <si>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</si>
  <si>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</si>
  <si>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</si>
  <si>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</si>
  <si>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</si>
  <si>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</si>
  <si>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</si>
  <si>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</si>
  <si>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</si>
  <si>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</si>
  <si>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</si>
  <si>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</si>
  <si>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</si>
  <si>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</si>
  <si>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</si>
  <si>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</si>
  <si>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</si>
  <si>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</si>
  <si>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</si>
  <si>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</si>
  <si>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</si>
  <si>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</si>
  <si>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</si>
  <si>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</si>
  <si>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</si>
  <si>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</si>
  <si>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</si>
  <si>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</si>
  <si>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</si>
  <si>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</si>
  <si>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</si>
  <si>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</si>
  <si>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</si>
  <si>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</si>
  <si>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</si>
  <si>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</si>
  <si>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</si>
  <si>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</si>
  <si>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</si>
  <si>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</si>
  <si>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</si>
  <si>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</si>
  <si>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</si>
  <si>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</si>
  <si>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</si>
  <si>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</si>
  <si>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</si>
  <si>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</si>
  <si>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</si>
  <si>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</si>
  <si>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</si>
  <si>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</si>
  <si>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</si>
  <si>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</si>
  <si>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</si>
  <si>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</si>
  <si>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</si>
  <si>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</si>
  <si>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</si>
  <si>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</si>
  <si>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</si>
  <si>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</si>
  <si>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</si>
  <si>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</si>
  <si>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</si>
  <si>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</si>
  <si>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</si>
  <si>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</si>
  <si>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</si>
  <si>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</si>
  <si>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</si>
  <si>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</si>
  <si>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</si>
  <si>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</si>
  <si>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</si>
  <si>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</si>
  <si>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</si>
  <si>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</si>
  <si>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</si>
  <si>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</si>
  <si>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</si>
  <si>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</si>
  <si>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</si>
  <si>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</si>
  <si>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</si>
  <si>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</si>
  <si>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</si>
  <si>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</si>
  <si>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</si>
  <si>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</si>
  <si>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</si>
  <si>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</si>
  <si>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</si>
  <si>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</si>
  <si>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</si>
  <si>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</si>
  <si>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</si>
  <si>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</si>
  <si>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</si>
  <si>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</si>
  <si>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</si>
  <si>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</si>
  <si>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</si>
  <si>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</si>
  <si>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</si>
  <si>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</si>
  <si>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</si>
  <si>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</si>
  <si>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</si>
  <si>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</si>
  <si>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</si>
  <si>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</si>
  <si>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</si>
  <si>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</si>
  <si>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</si>
  <si>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</si>
  <si>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</si>
  <si>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</si>
  <si>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</si>
  <si>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</si>
  <si>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</si>
  <si>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</si>
  <si>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</si>
  <si>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</si>
  <si>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</si>
  <si>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</si>
  <si>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</si>
  <si>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</si>
  <si>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</si>
  <si>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</si>
  <si>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</si>
  <si>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</si>
  <si>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</si>
  <si>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</si>
  <si>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</si>
  <si>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</si>
  <si>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</si>
  <si>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</si>
  <si>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</si>
  <si>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</si>
  <si>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</si>
  <si>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</si>
  <si>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</si>
  <si>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</si>
  <si>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</si>
  <si>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</si>
  <si>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</si>
  <si>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</si>
  <si>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</si>
  <si>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</si>
  <si>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</si>
  <si>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</si>
  <si>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</si>
  <si>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</si>
  <si>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</si>
  <si>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</si>
  <si>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</si>
  <si>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</si>
  <si>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</si>
  <si>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</si>
  <si>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</si>
  <si>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</si>
  <si>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</si>
  <si>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</si>
  <si>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</si>
  <si>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</si>
  <si>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</si>
  <si>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</si>
  <si>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</si>
  <si>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</si>
  <si>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</si>
  <si>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</si>
  <si>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</si>
  <si>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</si>
  <si>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</si>
  <si>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</si>
  <si>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</si>
  <si>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</si>
  <si>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</si>
  <si>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</si>
  <si>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</si>
  <si>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</si>
  <si>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</si>
  <si>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</si>
  <si>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</si>
  <si>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</si>
  <si>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</si>
  <si>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</si>
  <si>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</si>
  <si>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</si>
  <si>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</si>
  <si>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</si>
  <si>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</si>
  <si>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</si>
  <si>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</si>
  <si>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</si>
  <si>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</si>
  <si>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</si>
  <si>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</si>
  <si>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</si>
  <si>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</si>
  <si>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</si>
  <si>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</si>
  <si>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</si>
  <si>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</si>
  <si>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</si>
  <si>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</si>
  <si>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</si>
  <si>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</si>
  <si>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</si>
  <si>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</si>
  <si>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</si>
  <si>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</si>
  <si>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</si>
  <si>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</si>
  <si>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</si>
  <si>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</si>
  <si>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</si>
  <si>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</si>
  <si>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</si>
  <si>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</si>
  <si>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</si>
  <si>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</si>
  <si>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</si>
  <si>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</si>
  <si>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</si>
  <si>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</si>
  <si>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</si>
  <si>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</si>
  <si>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</si>
  <si>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</si>
  <si>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</si>
  <si>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</si>
  <si>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</si>
  <si>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</si>
  <si>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</si>
  <si>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</si>
  <si>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</si>
  <si>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</si>
  <si>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</si>
  <si>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</si>
  <si>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</si>
  <si>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</si>
  <si>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</si>
  <si>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</si>
  <si>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</si>
  <si>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</si>
  <si>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</si>
  <si>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</si>
  <si>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</si>
  <si>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</si>
  <si>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</si>
  <si>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</si>
  <si>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</si>
  <si>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</si>
  <si>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</si>
  <si>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</si>
  <si>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</si>
  <si>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</si>
  <si>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</si>
  <si>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</si>
  <si>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</si>
  <si>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</si>
  <si>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</si>
  <si>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</si>
  <si>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</si>
  <si>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</si>
  <si>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</si>
  <si>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</si>
  <si>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</si>
  <si>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</si>
  <si>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</si>
  <si>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</si>
  <si>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</si>
  <si>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</si>
  <si>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</si>
  <si>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</si>
  <si>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</si>
  <si>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</si>
  <si>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</si>
  <si>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</si>
  <si>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</si>
  <si>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</si>
  <si>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</si>
  <si>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</si>
  <si>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</si>
  <si>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</si>
  <si>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</si>
  <si>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</si>
  <si>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</si>
  <si>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</si>
  <si>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</si>
  <si>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</si>
  <si>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</si>
  <si>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</si>
  <si>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</si>
  <si>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</si>
  <si>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</si>
  <si>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</si>
  <si>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</si>
  <si>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</si>
  <si>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</si>
  <si>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</si>
  <si>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</si>
  <si>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</si>
  <si>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</si>
  <si>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</si>
  <si>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</si>
  <si>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</si>
  <si>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</si>
  <si>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</si>
  <si>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</si>
  <si>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</si>
  <si>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</si>
  <si>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</si>
  <si>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</si>
  <si>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</si>
  <si>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</si>
  <si>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</si>
  <si>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</si>
  <si>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</si>
  <si>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</si>
  <si>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</si>
  <si>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</si>
  <si>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</si>
  <si>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</si>
  <si>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</si>
  <si>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</si>
  <si>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</si>
  <si>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</si>
  <si>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</si>
  <si>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</si>
  <si>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</si>
  <si>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</si>
  <si>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</si>
  <si>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</si>
  <si>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</si>
  <si>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</si>
  <si>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</si>
  <si>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</si>
  <si>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</si>
  <si>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</si>
  <si>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</si>
  <si>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</si>
  <si>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</si>
  <si>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</si>
  <si>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</si>
  <si>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</si>
  <si>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</si>
  <si>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</si>
  <si>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</si>
  <si>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</si>
  <si>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</si>
  <si>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</si>
  <si>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</si>
  <si>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</si>
  <si>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</si>
  <si>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</si>
  <si>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</si>
  <si>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</si>
  <si>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</si>
  <si>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</si>
  <si>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</si>
  <si>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</si>
  <si>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</si>
  <si>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</si>
  <si>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</si>
  <si>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</si>
  <si>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</si>
  <si>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</si>
  <si>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</si>
  <si>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</si>
  <si>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</si>
  <si>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</si>
  <si>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</si>
  <si>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</si>
  <si>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</si>
  <si>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</si>
  <si>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</si>
  <si>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</si>
  <si>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</si>
  <si>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</si>
  <si>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</si>
  <si>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</si>
  <si>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</si>
  <si>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</si>
  <si>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</si>
  <si>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</si>
  <si>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</si>
  <si>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</si>
  <si>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</si>
  <si>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</si>
  <si>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</si>
  <si>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</si>
  <si>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</si>
  <si>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</si>
  <si>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</si>
  <si>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</si>
  <si>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</si>
  <si>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</si>
  <si>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</si>
  <si>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</si>
  <si>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</si>
  <si>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</si>
  <si>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</si>
  <si>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</si>
  <si>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</si>
  <si>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</si>
  <si>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</si>
  <si>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</si>
  <si>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</si>
  <si>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</si>
  <si>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</si>
  <si>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</si>
  <si>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</si>
  <si>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</si>
  <si>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</si>
  <si>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</si>
  <si>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</si>
  <si>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</si>
  <si>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</si>
  <si>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</si>
  <si>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</si>
  <si>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</si>
  <si>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</si>
  <si>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</si>
  <si>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</si>
  <si>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</si>
  <si>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</si>
  <si>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</si>
  <si>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</si>
  <si>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</si>
  <si>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</si>
  <si>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</si>
  <si>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</si>
  <si>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</si>
  <si>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</si>
  <si>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</si>
  <si>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</si>
  <si>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</si>
  <si>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</si>
  <si>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</si>
  <si>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</si>
  <si>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</si>
  <si>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</si>
  <si>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</si>
  <si>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</si>
  <si>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</si>
  <si>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</si>
  <si>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</si>
  <si>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</si>
  <si>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</si>
  <si>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</si>
  <si>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</si>
  <si>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</si>
  <si>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</si>
  <si>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</si>
  <si>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</si>
  <si>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</si>
  <si>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</si>
  <si>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</si>
  <si>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</si>
  <si>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</si>
  <si>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</si>
  <si>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</si>
  <si>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</si>
  <si>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</si>
  <si>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</si>
  <si>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</si>
  <si>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</si>
  <si>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</si>
  <si>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</si>
  <si>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</si>
  <si>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</si>
  <si>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</si>
  <si>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</si>
  <si>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</si>
  <si>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</si>
  <si>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</si>
  <si>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</si>
  <si>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</si>
  <si>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</si>
  <si>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</si>
  <si>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</si>
  <si>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</si>
  <si>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</si>
  <si>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</si>
  <si>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</si>
  <si>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</si>
  <si>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</si>
  <si>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</si>
  <si>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</si>
  <si>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</si>
  <si>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</si>
  <si>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</si>
  <si>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</si>
  <si>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</si>
  <si>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</si>
  <si>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</si>
  <si>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</si>
  <si>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</si>
  <si>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</si>
  <si>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</si>
  <si>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</si>
  <si>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</si>
  <si>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</si>
  <si>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</si>
  <si>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</si>
  <si>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</si>
  <si>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</si>
  <si>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</si>
  <si>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</si>
  <si>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</si>
  <si>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</si>
  <si>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</si>
  <si>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</si>
  <si>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</si>
  <si>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</si>
  <si>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</si>
  <si>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</si>
  <si>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</si>
  <si>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</si>
  <si>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</si>
  <si>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</si>
  <si>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</si>
  <si>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</si>
  <si>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</si>
  <si>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</si>
  <si>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</si>
  <si>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</si>
  <si>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</si>
  <si>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</si>
  <si>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</si>
  <si>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</si>
  <si>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</si>
  <si>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</si>
  <si>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</si>
  <si>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</si>
  <si>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</si>
  <si>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</si>
  <si>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</si>
  <si>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</si>
  <si>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</si>
  <si>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</si>
  <si>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</si>
  <si>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</si>
  <si>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</si>
  <si>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</si>
  <si>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</si>
  <si>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</si>
  <si>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</si>
  <si>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</si>
  <si>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</si>
  <si>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</si>
  <si>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</si>
  <si>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</si>
  <si>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</si>
  <si>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</si>
  <si>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</si>
  <si>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</si>
  <si>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</si>
  <si>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</si>
  <si>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</si>
  <si>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</si>
  <si>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</si>
  <si>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</si>
  <si>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</si>
  <si>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</si>
  <si>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</si>
  <si>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</si>
  <si>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</si>
  <si>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</si>
  <si>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</si>
  <si>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</si>
  <si>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</si>
  <si>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</si>
  <si>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</si>
  <si>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</si>
  <si>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</si>
  <si>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</si>
  <si>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</si>
  <si>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</si>
  <si>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</si>
  <si>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</si>
  <si>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</si>
  <si>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</si>
  <si>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</si>
  <si>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</si>
  <si>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</si>
  <si>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</si>
  <si>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</si>
  <si>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</si>
  <si>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</si>
  <si>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</si>
  <si>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</si>
  <si>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</si>
  <si>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</si>
  <si>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</si>
  <si>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</si>
  <si>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</si>
  <si>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</si>
  <si>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</si>
  <si>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</si>
  <si>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</si>
  <si>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</si>
  <si>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</si>
  <si>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</si>
  <si>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</si>
  <si>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</si>
  <si>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</si>
  <si>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</si>
  <si>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</si>
  <si>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</si>
  <si>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</si>
  <si>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</si>
  <si>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</si>
  <si>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</si>
  <si>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</si>
  <si>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</si>
  <si>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</si>
  <si>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</si>
  <si>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</si>
  <si>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</si>
  <si>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</si>
  <si>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</si>
  <si>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</si>
  <si>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</si>
  <si>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</si>
  <si>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</si>
  <si>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</si>
  <si>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</si>
  <si>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</si>
  <si>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</si>
  <si>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</si>
  <si>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</si>
  <si>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</si>
  <si>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</si>
  <si>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</si>
  <si>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</si>
  <si>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</si>
  <si>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</si>
  <si>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</si>
  <si>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</si>
  <si>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</si>
  <si>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</si>
  <si>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</si>
  <si>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</si>
  <si>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</si>
  <si>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</si>
  <si>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</si>
  <si>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</si>
  <si>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</si>
  <si>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</si>
  <si>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</si>
  <si>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</si>
  <si>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</si>
  <si>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</si>
  <si>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</si>
  <si>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</si>
  <si>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</si>
  <si>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</si>
  <si>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</si>
  <si>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</si>
  <si>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</si>
  <si>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</si>
  <si>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</si>
  <si>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</si>
  <si>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</si>
  <si>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</si>
  <si>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</si>
  <si>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</si>
  <si>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</si>
  <si>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</si>
  <si>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</si>
  <si>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</si>
  <si>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</si>
  <si>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</si>
  <si>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</si>
  <si>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</si>
  <si>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</si>
  <si>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</si>
  <si>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</si>
  <si>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</si>
  <si>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</si>
  <si>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</si>
  <si>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</si>
  <si>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</si>
  <si>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</si>
  <si>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</si>
  <si>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</si>
  <si>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</si>
  <si>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</si>
  <si>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</si>
  <si>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</si>
  <si>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</si>
  <si>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</si>
  <si>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</si>
  <si>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</si>
  <si>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</si>
  <si>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</si>
  <si>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</si>
  <si>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</si>
  <si>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</si>
  <si>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</si>
  <si>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</si>
  <si>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</si>
  <si>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</si>
  <si>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</si>
  <si>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</si>
  <si>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</si>
  <si>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</si>
  <si>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</si>
  <si>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</si>
  <si>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</si>
  <si>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</si>
  <si>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</si>
  <si>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</si>
  <si>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</si>
  <si>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</si>
  <si>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</si>
  <si>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</si>
  <si>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</si>
  <si>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</si>
  <si>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</si>
  <si>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</si>
  <si>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</si>
  <si>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</si>
  <si>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</si>
  <si>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</si>
  <si>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</si>
  <si>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</si>
  <si>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</si>
  <si>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</si>
  <si>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</si>
  <si>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</si>
  <si>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</si>
  <si>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</si>
  <si>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</si>
  <si>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</si>
  <si>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</si>
  <si>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</si>
  <si>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</si>
  <si>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</si>
  <si>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</si>
  <si>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</si>
  <si>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</si>
  <si>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</si>
  <si>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</si>
  <si>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</si>
  <si>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</si>
  <si>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</si>
  <si>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</si>
  <si>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</si>
  <si>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</si>
  <si>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</si>
  <si>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</si>
  <si>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</si>
  <si>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</si>
  <si>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</si>
  <si>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</si>
  <si>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</si>
  <si>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</si>
  <si>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</si>
  <si>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</si>
  <si>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</si>
  <si>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</si>
  <si>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</si>
  <si>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</si>
  <si>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</si>
  <si>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</si>
  <si>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</si>
  <si>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</si>
  <si>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</si>
  <si>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</si>
  <si>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</si>
  <si>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</si>
  <si>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</si>
  <si>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</si>
  <si>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</si>
  <si>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</si>
  <si>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</si>
  <si>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</si>
  <si>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</si>
  <si>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</si>
  <si>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</si>
  <si>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</si>
  <si>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</si>
  <si>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</si>
  <si>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</si>
  <si>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</si>
  <si>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</si>
  <si>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</si>
  <si>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</si>
  <si>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</si>
  <si>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</si>
  <si>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</si>
  <si>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</si>
  <si>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</si>
  <si>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</si>
  <si>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</si>
  <si>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</si>
  <si>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</si>
  <si>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</si>
  <si>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</si>
  <si>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</si>
  <si>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</si>
  <si>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</si>
  <si>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</si>
  <si>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</si>
  <si>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</si>
  <si>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</si>
  <si>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</si>
  <si>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</si>
  <si>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</si>
  <si>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</si>
  <si>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</si>
  <si>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</si>
  <si>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</si>
  <si>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</si>
  <si>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</si>
  <si>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</si>
  <si>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</si>
  <si>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</si>
  <si>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</si>
  <si>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</si>
  <si>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</si>
  <si>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</si>
  <si>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</si>
  <si>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</si>
  <si>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</si>
  <si>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</si>
  <si>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</si>
  <si>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</si>
  <si>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</si>
  <si>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</si>
  <si>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</si>
  <si>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</si>
  <si>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</si>
  <si>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</si>
  <si>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</si>
  <si>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</si>
  <si>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</si>
  <si>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</si>
  <si>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</si>
  <si>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</si>
  <si>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</si>
  <si>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</si>
  <si>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</si>
  <si>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</si>
  <si>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</si>
  <si>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</si>
  <si>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</si>
  <si>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</si>
  <si>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</si>
  <si>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</si>
  <si>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</si>
  <si>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</si>
  <si>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</si>
  <si>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</si>
  <si>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</si>
  <si>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</si>
  <si>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</si>
  <si>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</si>
  <si>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</si>
  <si>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</si>
  <si>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</si>
  <si>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</si>
  <si>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</si>
  <si>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</si>
  <si>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</si>
  <si>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</si>
  <si>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</si>
  <si>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</si>
  <si>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</si>
  <si>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</si>
  <si>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</si>
  <si>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</si>
  <si>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</si>
  <si>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</si>
  <si>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</si>
  <si>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</si>
  <si>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</si>
  <si>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</si>
  <si>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</si>
  <si>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</si>
  <si>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</si>
  <si>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</si>
  <si>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</si>
  <si>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</si>
  <si>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</si>
  <si>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</si>
  <si>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</si>
  <si>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</si>
  <si>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</si>
  <si>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</si>
  <si>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</si>
  <si>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</si>
  <si>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</si>
  <si>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</si>
  <si>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</si>
  <si>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</si>
  <si>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</si>
  <si>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</si>
  <si>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</si>
  <si>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</si>
  <si>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</si>
  <si>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</si>
  <si>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</si>
  <si>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</si>
  <si>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</si>
  <si>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</si>
  <si>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</si>
  <si>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</si>
  <si>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</si>
  <si>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</si>
  <si>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</si>
  <si>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</si>
  <si>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</si>
  <si>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</si>
  <si>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</si>
  <si>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</si>
  <si>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</si>
  <si>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</si>
  <si>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</si>
  <si>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</si>
  <si>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</si>
  <si>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</si>
  <si>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</si>
  <si>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</si>
  <si>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</si>
  <si>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</si>
  <si>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</si>
  <si>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</si>
  <si>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</si>
  <si>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</si>
  <si>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</si>
  <si>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</si>
  <si>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</si>
  <si>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</si>
  <si>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</si>
  <si>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</si>
  <si>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</si>
  <si>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</si>
  <si>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</si>
  <si>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</si>
  <si>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</si>
  <si>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</si>
  <si>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</si>
  <si>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</si>
  <si>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</si>
  <si>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</si>
  <si>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</si>
  <si>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</si>
  <si>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</si>
  <si>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</si>
  <si>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</si>
  <si>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</si>
  <si>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</si>
  <si>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</si>
  <si>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</si>
  <si>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</si>
  <si>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</si>
  <si>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</si>
  <si>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</si>
  <si>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</si>
  <si>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</si>
  <si>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</si>
  <si>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</si>
  <si>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</si>
  <si>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</si>
  <si>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</si>
  <si>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</si>
  <si>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</si>
  <si>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</si>
  <si>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</si>
  <si>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</si>
  <si>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</si>
  <si>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</si>
  <si>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</si>
  <si>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</si>
  <si>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</si>
  <si>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</si>
  <si>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</si>
  <si>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</si>
  <si>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</si>
  <si>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</si>
  <si>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</si>
  <si>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</si>
  <si>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</si>
  <si>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</si>
  <si>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</si>
  <si>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</si>
  <si>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</si>
  <si>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</si>
  <si>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</si>
  <si>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</si>
  <si>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</si>
  <si>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</si>
  <si>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</si>
  <si>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</si>
  <si>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</si>
  <si>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</si>
  <si>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</si>
  <si>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</si>
  <si>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</si>
  <si>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</si>
  <si>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</si>
  <si>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</si>
  <si>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</si>
  <si>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</si>
  <si>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</si>
  <si>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</si>
  <si>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</si>
  <si>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</si>
  <si>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</si>
  <si>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</si>
  <si>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</si>
  <si>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</si>
  <si>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</si>
  <si>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</si>
  <si>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</si>
  <si>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</si>
  <si>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</si>
  <si>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</si>
  <si>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</si>
  <si>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</si>
  <si>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</si>
  <si>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</si>
  <si>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</si>
  <si>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</si>
  <si>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</si>
  <si>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</si>
  <si>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</si>
  <si>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</si>
  <si>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</si>
  <si>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</si>
  <si>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</si>
  <si>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</si>
  <si>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</si>
  <si>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</si>
  <si>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</si>
  <si>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</si>
  <si>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</si>
  <si>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</si>
  <si>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</si>
  <si>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</si>
  <si>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</si>
  <si>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</si>
  <si>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</si>
  <si>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</si>
  <si>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</si>
  <si>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</si>
  <si>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</si>
  <si>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</si>
  <si>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</si>
  <si>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</si>
  <si>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</si>
  <si>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</si>
  <si>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</si>
  <si>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</si>
  <si>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</si>
  <si>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</si>
  <si>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</si>
  <si>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</si>
  <si>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</si>
  <si>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</si>
  <si>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</si>
  <si>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</si>
  <si>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</si>
  <si>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</si>
  <si>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</si>
  <si>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</si>
  <si>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</si>
  <si>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</si>
  <si>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</si>
  <si>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</si>
  <si>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</si>
  <si>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</si>
  <si>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</si>
  <si>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</si>
  <si>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</si>
  <si>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</si>
  <si>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</si>
  <si>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</si>
  <si>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</si>
  <si>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</si>
  <si>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</si>
  <si>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</si>
  <si>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</si>
  <si>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</si>
  <si>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</si>
  <si>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</si>
  <si>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</si>
  <si>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</si>
  <si>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</si>
  <si>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</si>
  <si>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</si>
  <si>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</si>
  <si>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</si>
  <si>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</si>
  <si>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</si>
  <si>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</si>
  <si>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</si>
  <si>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</si>
  <si>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</si>
  <si>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</si>
  <si>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</si>
  <si>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</si>
  <si>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</si>
  <si>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</si>
  <si>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</si>
  <si>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</si>
  <si>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</si>
  <si>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</si>
  <si>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</si>
  <si>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</si>
  <si>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</si>
  <si>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</si>
  <si>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</si>
  <si>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</si>
  <si>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</si>
  <si>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</si>
  <si>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</si>
  <si>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</si>
  <si>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</si>
  <si>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</si>
  <si>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</si>
  <si>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</si>
  <si>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</si>
  <si>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</si>
  <si>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</si>
  <si>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</si>
  <si>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</si>
  <si>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</si>
  <si>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</si>
  <si>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</si>
  <si>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</si>
  <si>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</si>
  <si>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</si>
  <si>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</si>
  <si>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</si>
  <si>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</si>
  <si>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</si>
  <si>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</si>
  <si>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</si>
  <si>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</si>
  <si>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</si>
  <si>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</si>
  <si>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</si>
  <si>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</si>
  <si>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</si>
  <si>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</si>
  <si>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</si>
  <si>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</si>
  <si>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</si>
  <si>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</si>
  <si>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</si>
  <si>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</si>
  <si>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</si>
  <si>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</si>
  <si>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</si>
  <si>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</si>
  <si>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</si>
  <si>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</si>
  <si>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</si>
  <si>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</si>
  <si>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</si>
  <si>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</si>
  <si>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</si>
  <si>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</si>
  <si>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</si>
  <si>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</si>
  <si>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</si>
  <si>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</si>
  <si>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</si>
  <si>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</si>
  <si>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</si>
  <si>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</si>
  <si>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</si>
  <si>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</si>
  <si>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</si>
  <si>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</si>
  <si>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</si>
  <si>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</si>
  <si>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</si>
  <si>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</si>
  <si>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</si>
  <si>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</si>
  <si>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</si>
  <si>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</si>
  <si>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</si>
  <si>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</si>
  <si>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</si>
  <si>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</si>
  <si>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</si>
  <si>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</si>
  <si>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</si>
  <si>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</si>
  <si>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</si>
  <si>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</si>
  <si>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</si>
  <si>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</si>
  <si>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</si>
  <si>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</si>
  <si>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</si>
  <si>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</si>
  <si>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</si>
  <si>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</si>
  <si>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</si>
  <si>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</si>
  <si>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</si>
  <si>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</si>
  <si>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</si>
  <si>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</si>
  <si>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</si>
  <si>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</si>
  <si>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</si>
  <si>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</si>
  <si>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</si>
  <si>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</si>
  <si>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</si>
  <si>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</si>
  <si>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</si>
  <si>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</si>
  <si>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</si>
  <si>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</si>
  <si>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</si>
  <si>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</si>
  <si>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</si>
  <si>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</si>
  <si>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</si>
  <si>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</si>
  <si>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</si>
  <si>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</si>
  <si>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</si>
  <si>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</si>
  <si>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</si>
  <si>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</si>
  <si>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</si>
  <si>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</si>
  <si>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</si>
  <si>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</si>
  <si>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</si>
  <si>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</si>
  <si>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</si>
  <si>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</si>
  <si>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</si>
  <si>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</si>
  <si>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</si>
  <si>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</si>
  <si>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</si>
  <si>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</si>
  <si>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</si>
  <si>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</si>
  <si>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</si>
  <si>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</si>
  <si>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</si>
  <si>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</si>
  <si>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</si>
  <si>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</si>
  <si>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</si>
  <si>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</si>
  <si>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</si>
  <si>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</si>
  <si>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</si>
  <si>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</si>
  <si>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</si>
  <si>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</si>
  <si>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</si>
  <si>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</si>
  <si>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</si>
  <si>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</si>
  <si>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</si>
  <si>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</si>
  <si>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</si>
  <si>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</si>
  <si>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</si>
  <si>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</si>
  <si>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</si>
  <si>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</si>
  <si>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</si>
  <si>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</si>
  <si>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</si>
  <si>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</si>
  <si>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</si>
  <si>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</si>
  <si>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</si>
  <si>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</si>
  <si>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</si>
  <si>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</si>
  <si>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</si>
  <si>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</si>
  <si>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</si>
  <si>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</si>
  <si>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</si>
  <si>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</si>
  <si>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</si>
  <si>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</si>
  <si>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</si>
  <si>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</si>
  <si>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</si>
  <si>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</si>
  <si>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</si>
  <si>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</si>
  <si>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</si>
  <si>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</si>
  <si>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</si>
  <si>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</si>
  <si>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</si>
  <si>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</si>
  <si>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</si>
  <si>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</si>
  <si>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</si>
  <si>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</si>
  <si>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</si>
  <si>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</si>
  <si>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</si>
  <si>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</si>
  <si>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</si>
  <si>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</si>
  <si>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</si>
  <si>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</si>
  <si>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</si>
  <si>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</si>
  <si>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</si>
  <si>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</si>
  <si>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</si>
  <si>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</si>
  <si>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</si>
  <si>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</si>
  <si>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</si>
  <si>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</si>
  <si>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</si>
  <si>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</si>
  <si>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</si>
  <si>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</si>
  <si>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</si>
  <si>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</si>
  <si>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</si>
  <si>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</si>
  <si>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</si>
  <si>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</si>
  <si>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</si>
  <si>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</si>
  <si>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</si>
  <si>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</si>
  <si>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</si>
  <si>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</si>
  <si>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</si>
  <si>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</si>
  <si>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</si>
  <si>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</si>
  <si>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</si>
  <si>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</si>
  <si>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</si>
  <si>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</si>
  <si>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</si>
  <si>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</si>
  <si>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</si>
  <si>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</si>
  <si>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</si>
  <si>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</si>
  <si>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</si>
  <si>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</si>
  <si>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</si>
  <si>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</si>
  <si>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</si>
  <si>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</si>
  <si>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</si>
  <si>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</si>
  <si>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</si>
  <si>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</si>
  <si>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</si>
  <si>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</si>
  <si>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</si>
  <si>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</si>
  <si>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</si>
  <si>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</si>
  <si>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</si>
  <si>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</si>
  <si>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</si>
  <si>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</si>
  <si>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</si>
  <si>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</si>
  <si>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</si>
  <si>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</si>
  <si>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</si>
  <si>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</si>
  <si>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</si>
  <si>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</si>
  <si>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</si>
  <si>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</si>
  <si>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</si>
  <si>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</si>
  <si>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</si>
  <si>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</si>
  <si>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</si>
  <si>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</si>
  <si>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</si>
  <si>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</si>
  <si>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</si>
  <si>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</si>
  <si>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</si>
  <si>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</si>
  <si>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</si>
  <si>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</si>
  <si>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</si>
  <si>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</si>
  <si>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</si>
  <si>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</si>
  <si>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</si>
  <si>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</si>
  <si>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</si>
  <si>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</si>
  <si>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</si>
  <si>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</si>
  <si>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</si>
  <si>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</si>
  <si>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</si>
  <si>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</si>
  <si>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</si>
  <si>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</si>
  <si>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</si>
  <si>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</si>
  <si>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</si>
  <si>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</si>
  <si>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</si>
  <si>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</si>
  <si>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</si>
  <si>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</si>
  <si>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</si>
  <si>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</si>
  <si>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</si>
  <si>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</si>
  <si>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</si>
  <si>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</si>
  <si>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</si>
  <si>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</si>
  <si>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</si>
  <si>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</si>
  <si>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</si>
  <si>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</si>
  <si>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</si>
  <si>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</si>
  <si>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</si>
  <si>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</si>
  <si>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</si>
  <si>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</si>
  <si>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</si>
  <si>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</si>
  <si>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</si>
  <si>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</si>
  <si>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</si>
  <si>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</si>
  <si>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</si>
  <si>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</si>
  <si>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</si>
  <si>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</si>
  <si>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</si>
  <si>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</si>
  <si>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</si>
  <si>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</si>
  <si>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</si>
  <si>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</si>
  <si>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</si>
  <si>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</si>
  <si>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</si>
  <si>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</si>
  <si>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</si>
  <si>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</si>
  <si>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</si>
  <si>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</si>
  <si>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</si>
  <si>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</si>
  <si>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</si>
  <si>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</si>
  <si>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</si>
  <si>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</si>
  <si>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</si>
  <si>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</si>
  <si>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</si>
  <si>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</si>
  <si>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</si>
  <si>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</si>
  <si>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</si>
  <si>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</si>
  <si>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</si>
  <si>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</si>
  <si>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</si>
  <si>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</si>
  <si>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</si>
  <si>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</si>
  <si>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</si>
  <si>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</si>
  <si>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</si>
  <si>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</si>
  <si>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</si>
  <si>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</si>
  <si>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</si>
  <si>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</si>
  <si>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</si>
  <si>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</si>
  <si>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</si>
  <si>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</si>
  <si>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</si>
  <si>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</si>
  <si>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</si>
  <si>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</si>
  <si>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</si>
  <si>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</si>
  <si>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</si>
  <si>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</si>
  <si>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</si>
  <si>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</si>
  <si>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</si>
  <si>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</si>
  <si>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</si>
  <si>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</si>
  <si>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</si>
  <si>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</si>
  <si>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</si>
  <si>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</si>
  <si>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</si>
  <si>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</si>
  <si>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</si>
  <si>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</si>
  <si>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</si>
  <si>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</si>
  <si>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</si>
  <si>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</si>
  <si>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</si>
  <si>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</si>
  <si>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</si>
  <si>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</si>
  <si>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</si>
  <si>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</si>
  <si>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</si>
  <si>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</si>
  <si>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</si>
  <si>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</si>
  <si>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</si>
  <si>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</si>
  <si>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</si>
  <si>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</si>
  <si>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</si>
  <si>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</si>
  <si>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</si>
  <si>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</si>
  <si>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</si>
  <si>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</si>
  <si>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</si>
  <si>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</si>
  <si>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</si>
  <si>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</si>
  <si>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</si>
  <si>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</si>
  <si>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</si>
  <si>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</si>
  <si>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</si>
  <si>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</si>
  <si>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</si>
  <si>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</si>
  <si>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</si>
  <si>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</si>
  <si>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</si>
  <si>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</si>
  <si>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</si>
  <si>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</si>
  <si>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</si>
  <si>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</si>
  <si>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</si>
  <si>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</si>
  <si>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</si>
  <si>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</si>
  <si>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</si>
  <si>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</si>
  <si>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</si>
  <si>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</si>
  <si>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</si>
  <si>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</si>
  <si>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</si>
  <si>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</si>
  <si>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</si>
  <si>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</si>
  <si>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</si>
  <si>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</si>
  <si>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</si>
  <si>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</si>
  <si>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</si>
  <si>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</si>
  <si>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</si>
  <si>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</si>
  <si>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</si>
  <si>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</si>
  <si>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</si>
  <si>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</si>
  <si>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</si>
  <si>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</si>
  <si>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</si>
  <si>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</si>
  <si>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</si>
  <si>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</si>
  <si>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</si>
  <si>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</si>
  <si>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</si>
  <si>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</si>
  <si>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</si>
  <si>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</si>
  <si>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</si>
  <si>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</si>
  <si>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</si>
  <si>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</si>
  <si>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</si>
  <si>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</si>
  <si>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</si>
  <si>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</si>
  <si>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</si>
  <si>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</si>
  <si>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</si>
  <si>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</si>
  <si>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</si>
  <si>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</si>
  <si>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</si>
  <si>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</si>
  <si>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</si>
  <si>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</si>
  <si>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</si>
  <si>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</si>
  <si>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</si>
  <si>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</si>
  <si>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</si>
  <si>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</si>
  <si>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</si>
  <si>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</si>
  <si>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</si>
  <si>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</si>
  <si>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</si>
  <si>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</si>
  <si>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</si>
  <si>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</si>
  <si>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</si>
  <si>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</si>
  <si>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</si>
  <si>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</si>
  <si>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</si>
  <si>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</si>
  <si>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</si>
  <si>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</si>
  <si>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</si>
  <si>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</si>
  <si>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</si>
  <si>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</si>
  <si>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</si>
  <si>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</si>
  <si>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</si>
  <si>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</si>
  <si>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</si>
  <si>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</si>
  <si>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</si>
  <si>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</si>
  <si>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</si>
  <si>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</si>
  <si>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</si>
  <si>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</si>
  <si>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</si>
  <si>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</si>
  <si>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</si>
  <si>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</si>
  <si>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</si>
  <si>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</si>
  <si>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</si>
  <si>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</si>
  <si>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</si>
  <si>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</si>
  <si>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</si>
  <si>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</si>
  <si>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</si>
  <si>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</si>
  <si>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</si>
  <si>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</si>
  <si>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</si>
  <si>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</si>
  <si>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</si>
  <si>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</si>
  <si>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</si>
  <si>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</si>
  <si>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</si>
  <si>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</si>
  <si>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</si>
  <si>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</si>
  <si>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</si>
  <si>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</si>
  <si>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</si>
  <si>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</si>
  <si>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</si>
  <si>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</si>
  <si>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</si>
  <si>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</si>
  <si>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</si>
  <si>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</si>
  <si>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</si>
  <si>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</si>
  <si>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</si>
  <si>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</si>
  <si>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</si>
  <si>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</si>
  <si>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</si>
  <si>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</si>
  <si>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</si>
  <si>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</si>
  <si>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</si>
  <si>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</si>
  <si>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</si>
  <si>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</si>
  <si>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</si>
  <si>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</si>
  <si>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</si>
  <si>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</si>
  <si>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</si>
  <si>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</si>
  <si>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</si>
  <si>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</si>
  <si>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</si>
  <si>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</si>
  <si>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</si>
  <si>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</si>
  <si>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</si>
  <si>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</si>
  <si>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</si>
  <si>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</si>
  <si>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</si>
  <si>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</si>
  <si>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</si>
  <si>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</si>
  <si>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</si>
  <si>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</si>
  <si>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</si>
  <si>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</si>
  <si>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</si>
  <si>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</si>
  <si>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</si>
  <si>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</si>
  <si>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</si>
  <si>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</si>
  <si>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</si>
  <si>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</si>
  <si>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</si>
  <si>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</si>
  <si>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</si>
  <si>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</si>
  <si>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</si>
  <si>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</si>
  <si>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</si>
  <si>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</si>
  <si>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</si>
  <si>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</si>
  <si>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</si>
  <si>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</si>
  <si>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</si>
  <si>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</si>
  <si>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</si>
  <si>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</si>
  <si>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</si>
  <si>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</si>
  <si>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</si>
  <si>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</si>
  <si>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</si>
  <si>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</si>
  <si>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</si>
  <si>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</si>
  <si>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</si>
  <si>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</si>
  <si>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</si>
  <si>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</si>
  <si>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</si>
  <si>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</si>
  <si>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</si>
  <si>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</si>
  <si>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</si>
  <si>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</si>
  <si>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</si>
  <si>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</si>
  <si>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</si>
  <si>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</si>
  <si>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</si>
  <si>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</si>
  <si>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</si>
  <si>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</si>
  <si>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</si>
  <si>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</si>
  <si>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</si>
  <si>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</si>
  <si>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</si>
  <si>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</si>
  <si>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</si>
  <si>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</si>
  <si>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</si>
  <si>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</si>
  <si>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</si>
  <si>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</si>
  <si>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</si>
  <si>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</si>
  <si>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</si>
  <si>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</si>
  <si>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</si>
  <si>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</si>
  <si>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</si>
  <si>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</si>
  <si>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</si>
  <si>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</si>
  <si>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</si>
  <si>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</si>
  <si>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</si>
  <si>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</si>
  <si>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</si>
  <si>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</si>
  <si>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</si>
  <si>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</si>
  <si>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</si>
  <si>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</si>
  <si>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</si>
  <si>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</si>
  <si>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</si>
  <si>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</si>
  <si>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</si>
  <si>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</si>
  <si>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</si>
  <si>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</si>
  <si>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</si>
  <si>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</si>
  <si>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</si>
  <si>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</si>
  <si>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</si>
  <si>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</si>
  <si>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</si>
  <si>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</si>
  <si>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</si>
  <si>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</si>
  <si>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</si>
  <si>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</si>
  <si>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</si>
  <si>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</si>
  <si>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</si>
  <si>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</si>
  <si>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</si>
  <si>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</si>
  <si>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</si>
  <si>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</si>
  <si>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</si>
  <si>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</si>
  <si>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</si>
  <si>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</si>
  <si>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</si>
  <si>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</si>
  <si>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</si>
  <si>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</si>
  <si>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</si>
  <si>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</si>
  <si>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</si>
  <si>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</si>
  <si>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</si>
  <si>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</si>
  <si>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</si>
  <si>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</si>
  <si>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</si>
  <si>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</si>
  <si>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</si>
  <si>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</si>
  <si>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</si>
  <si>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</si>
  <si>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</si>
  <si>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</si>
  <si>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</si>
  <si>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</si>
  <si>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</si>
  <si>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</si>
  <si>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</si>
  <si>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</si>
  <si>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</si>
  <si>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</si>
  <si>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</si>
  <si>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</si>
  <si>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</si>
  <si>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</si>
  <si>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</si>
  <si>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</si>
  <si>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</si>
  <si>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</si>
  <si>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</si>
  <si>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</si>
  <si>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</si>
  <si>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</si>
  <si>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</si>
  <si>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</si>
  <si>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</si>
  <si>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</si>
  <si>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</si>
  <si>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</si>
  <si>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</si>
  <si>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</si>
  <si>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</si>
  <si>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</si>
  <si>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</si>
  <si>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</si>
  <si>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</si>
  <si>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</si>
  <si>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</si>
  <si>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</si>
  <si>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</si>
  <si>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</si>
  <si>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</si>
  <si>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</si>
  <si>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</si>
  <si>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</si>
  <si>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</si>
  <si>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</si>
  <si>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</si>
  <si>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</si>
  <si>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</si>
  <si>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</si>
  <si>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</si>
  <si>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</si>
  <si>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</si>
  <si>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</si>
  <si>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</si>
  <si>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</si>
  <si>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</si>
  <si>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</si>
  <si>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</si>
  <si>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</si>
  <si>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</si>
  <si>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</si>
  <si>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</si>
  <si>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</si>
  <si>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</si>
  <si>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</si>
  <si>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</si>
  <si>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</si>
  <si>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</si>
  <si>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</si>
  <si>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</si>
  <si>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</si>
  <si>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</si>
  <si>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</si>
  <si>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</si>
  <si>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</si>
  <si>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</si>
  <si>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</si>
  <si>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</si>
  <si>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</si>
  <si>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</si>
  <si>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</si>
  <si>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</si>
  <si>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</si>
  <si>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</si>
  <si>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</si>
  <si>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</si>
  <si>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</si>
  <si>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</si>
  <si>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</si>
  <si>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</si>
  <si>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</si>
  <si>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</si>
  <si>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</si>
  <si>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</si>
  <si>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</si>
  <si>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</si>
  <si>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</si>
  <si>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</si>
  <si>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</si>
  <si>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</si>
  <si>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</si>
  <si>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</si>
  <si>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</si>
  <si>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</si>
  <si>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</si>
  <si>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</si>
  <si>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</si>
  <si>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</si>
  <si>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</si>
  <si>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</si>
  <si>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</si>
  <si>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</si>
  <si>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</si>
  <si>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</si>
  <si>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</si>
  <si>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</si>
  <si>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</si>
  <si>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</si>
  <si>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</si>
  <si>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</si>
  <si>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</si>
  <si>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</si>
  <si>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</si>
  <si>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</si>
  <si>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</si>
  <si>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</si>
  <si>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</si>
  <si>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</si>
  <si>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</si>
  <si>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</si>
  <si>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</si>
  <si>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</si>
  <si>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</si>
  <si>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</si>
  <si>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</si>
  <si>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</si>
  <si>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</si>
  <si>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</si>
  <si>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</si>
  <si>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</si>
  <si>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</si>
  <si>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</si>
  <si>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</si>
  <si>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</si>
  <si>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</si>
  <si>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</si>
  <si>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</si>
  <si>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</si>
  <si>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</si>
  <si>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</si>
  <si>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</si>
  <si>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</si>
  <si>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</si>
  <si>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</si>
  <si>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</si>
  <si>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</si>
  <si>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</si>
  <si>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</si>
  <si>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</si>
  <si>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</si>
  <si>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</si>
  <si>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</si>
  <si>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</si>
  <si>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</si>
  <si>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</si>
  <si>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</si>
  <si>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</si>
  <si>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</si>
  <si>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</si>
  <si>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</si>
  <si>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</si>
  <si>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</si>
  <si>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</si>
  <si>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</si>
  <si>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</si>
  <si>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</si>
  <si>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</si>
  <si>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</si>
  <si>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</si>
  <si>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</si>
  <si>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</si>
  <si>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</si>
  <si>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</si>
  <si>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</si>
  <si>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</si>
  <si>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</si>
  <si>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</si>
  <si>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</si>
  <si>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</si>
  <si>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</si>
  <si>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</si>
  <si>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</si>
  <si>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</si>
  <si>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</si>
  <si>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</si>
  <si>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</si>
  <si>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</si>
  <si>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</si>
  <si>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</si>
  <si>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</si>
  <si>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</si>
  <si>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</si>
  <si>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</si>
  <si>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</si>
  <si>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</si>
  <si>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</si>
  <si>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</si>
  <si>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</si>
  <si>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</si>
  <si>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</si>
  <si>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</si>
  <si>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</si>
  <si>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</si>
  <si>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</si>
  <si>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</si>
  <si>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</si>
  <si>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</si>
  <si>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</si>
  <si>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</si>
  <si>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</si>
  <si>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</si>
  <si>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</si>
  <si>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</si>
  <si>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</si>
  <si>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</si>
  <si>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</si>
  <si>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</si>
  <si>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</si>
  <si>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</si>
  <si>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</si>
  <si>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</si>
  <si>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</si>
  <si>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</si>
  <si>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</si>
  <si>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</si>
  <si>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</si>
  <si>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</si>
  <si>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</si>
  <si>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</si>
  <si>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</si>
  <si>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</si>
  <si>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</si>
  <si>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</si>
  <si>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</si>
  <si>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</si>
  <si>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</si>
  <si>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</si>
  <si>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</si>
  <si>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</si>
  <si>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</si>
  <si>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</si>
  <si>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</si>
  <si>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</si>
  <si>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</si>
  <si>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</si>
  <si>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</si>
  <si>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</si>
  <si>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</si>
  <si>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</si>
  <si>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</si>
  <si>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</si>
  <si>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</si>
  <si>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</si>
  <si>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</si>
  <si>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</si>
  <si>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</si>
  <si>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</si>
  <si>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</si>
  <si>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</si>
  <si>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</si>
  <si>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</si>
  <si>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</si>
  <si>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</si>
  <si>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</si>
  <si>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</si>
  <si>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</si>
  <si>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</si>
  <si>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</si>
  <si>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</si>
  <si>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</si>
  <si>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</si>
  <si>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</si>
  <si>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</si>
  <si>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</si>
  <si>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</si>
  <si>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</si>
  <si>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</si>
  <si>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</si>
  <si>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</si>
  <si>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</si>
  <si>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</si>
  <si>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</si>
  <si>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</si>
  <si>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</si>
  <si>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</si>
  <si>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</si>
  <si>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</si>
  <si>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</si>
  <si>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</si>
  <si>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</si>
  <si>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</si>
  <si>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</si>
  <si>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</si>
  <si>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</si>
  <si>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</si>
  <si>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</si>
  <si>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</si>
  <si>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</si>
  <si>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</si>
  <si>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</si>
  <si>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</si>
  <si>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</si>
  <si>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</si>
  <si>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</si>
  <si>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</si>
  <si>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</si>
  <si>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</si>
  <si>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</si>
  <si>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</si>
  <si>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</si>
  <si>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</si>
  <si>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</si>
  <si>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</si>
  <si>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</si>
  <si>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</si>
  <si>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</si>
  <si>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</si>
  <si>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</si>
  <si>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</si>
  <si>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</si>
  <si>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</si>
  <si>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</si>
  <si>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</si>
  <si>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</si>
  <si>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</si>
  <si>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</si>
  <si>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</si>
  <si>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</si>
  <si>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</si>
  <si>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</si>
  <si>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</si>
  <si>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</si>
  <si>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</si>
  <si>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</si>
  <si>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</si>
  <si>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</si>
  <si>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</si>
  <si>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</si>
  <si>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</si>
  <si>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</si>
  <si>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</si>
  <si>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</si>
  <si>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</si>
  <si>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</si>
  <si>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</si>
  <si>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</si>
  <si>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</si>
  <si>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</si>
  <si>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</si>
  <si>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</si>
  <si>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</si>
  <si>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</si>
  <si>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</si>
  <si>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</si>
  <si>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</si>
  <si>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</si>
  <si>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</si>
  <si>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</si>
  <si>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</si>
  <si>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</si>
  <si>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</si>
  <si>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</si>
  <si>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</si>
  <si>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</si>
  <si>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</si>
  <si>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</si>
  <si>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</si>
  <si>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</si>
  <si>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</si>
  <si>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</si>
  <si>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</si>
  <si>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</si>
  <si>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</si>
  <si>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</si>
  <si>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</si>
  <si>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</si>
  <si>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</si>
  <si>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</si>
  <si>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</si>
  <si>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</si>
  <si>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</si>
  <si>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</si>
  <si>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</si>
  <si>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</si>
  <si>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</si>
  <si>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</si>
  <si>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</si>
  <si>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</si>
  <si>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</si>
  <si>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</si>
  <si>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</si>
  <si>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</si>
  <si>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</si>
  <si>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</si>
  <si>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</si>
  <si>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</si>
  <si>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</si>
  <si>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</si>
  <si>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</si>
  <si>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</si>
  <si>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</si>
  <si>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</si>
  <si>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</si>
  <si>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</si>
  <si>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</si>
  <si>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</si>
  <si>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</si>
  <si>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</si>
  <si>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</si>
  <si>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</si>
  <si>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</si>
  <si>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</si>
  <si>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</si>
  <si>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</si>
  <si>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</si>
  <si>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</si>
  <si>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</si>
  <si>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</si>
  <si>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</si>
  <si>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</si>
  <si>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</si>
  <si>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</si>
  <si>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</si>
  <si>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</si>
  <si>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</si>
  <si>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</si>
  <si>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</si>
  <si>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</si>
  <si>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</si>
  <si>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</si>
  <si>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</si>
  <si>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</si>
  <si>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</si>
  <si>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</si>
  <si>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</si>
  <si>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</si>
  <si>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</si>
  <si>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</si>
  <si>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</si>
  <si>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</si>
  <si>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</si>
  <si>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</si>
  <si>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</si>
  <si>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</si>
  <si>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</si>
  <si>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</si>
  <si>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</si>
  <si>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</si>
  <si>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</si>
  <si>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</si>
  <si>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</si>
  <si>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</si>
  <si>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</si>
  <si>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</si>
  <si>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</si>
  <si>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</si>
  <si>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</si>
  <si>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</si>
  <si>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</si>
  <si>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</si>
  <si>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</si>
  <si>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</si>
  <si>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</si>
  <si>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</si>
  <si>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</si>
  <si>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</si>
  <si>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</si>
  <si>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</si>
  <si>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</si>
  <si>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</si>
  <si>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</si>
  <si>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</si>
  <si>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</si>
  <si>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</si>
  <si>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</si>
  <si>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</si>
  <si>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</si>
  <si>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</si>
  <si>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</si>
  <si>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</si>
  <si>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</si>
  <si>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</si>
  <si>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</si>
  <si>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</si>
  <si>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</si>
  <si>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</si>
  <si>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</si>
  <si>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</si>
  <si>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</si>
  <si>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</si>
  <si>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</si>
  <si>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</si>
  <si>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</si>
  <si>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</si>
  <si>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</si>
  <si>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</si>
  <si>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</si>
  <si>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</si>
  <si>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</si>
  <si>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</si>
  <si>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</si>
  <si>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</si>
  <si>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</si>
  <si>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</si>
  <si>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</si>
  <si>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</si>
  <si>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</si>
  <si>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</si>
  <si>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</si>
  <si>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</si>
  <si>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</si>
  <si>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</si>
  <si>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</si>
  <si>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</si>
  <si>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</si>
  <si>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</si>
  <si>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</si>
  <si>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</si>
  <si>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</si>
  <si>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</si>
  <si>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</si>
  <si>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</si>
  <si>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</si>
  <si>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</si>
  <si>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</si>
  <si>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</si>
  <si>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</si>
  <si>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</si>
  <si>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</si>
  <si>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</si>
  <si>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</si>
  <si>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</si>
  <si>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</si>
  <si>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</si>
  <si>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</si>
  <si>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</si>
  <si>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</si>
  <si>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</si>
  <si>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</si>
  <si>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</si>
  <si>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</si>
  <si>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</si>
  <si>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</si>
  <si>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</si>
  <si>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</si>
  <si>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</si>
  <si>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</si>
  <si>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</si>
  <si>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</si>
  <si>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</si>
  <si>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</si>
  <si>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</si>
  <si>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</si>
  <si>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</si>
  <si>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</si>
  <si>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</si>
  <si>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</si>
  <si>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</si>
  <si>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</si>
  <si>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</si>
  <si>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</si>
  <si>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</si>
  <si>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</si>
  <si>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</si>
  <si>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</si>
  <si>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</si>
  <si>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</si>
  <si>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</si>
  <si>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</si>
  <si>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</si>
  <si>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</si>
  <si>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</si>
  <si>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</si>
  <si>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</si>
  <si>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</si>
  <si>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</si>
  <si>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</si>
  <si>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</si>
  <si>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</si>
  <si>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</si>
  <si>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</si>
  <si>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</si>
  <si>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</si>
  <si>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</si>
  <si>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</si>
  <si>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</si>
  <si>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</si>
  <si>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</si>
  <si>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</si>
  <si>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</si>
  <si>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</si>
  <si>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</si>
  <si>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</si>
  <si>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</si>
  <si>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</si>
  <si>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</si>
  <si>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</si>
  <si>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</si>
  <si>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</si>
  <si>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</si>
  <si>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</si>
  <si>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</si>
  <si>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</si>
  <si>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</si>
  <si>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</si>
  <si>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</si>
  <si>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</si>
  <si>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</si>
  <si>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</si>
  <si>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</si>
  <si>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</si>
  <si>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</si>
  <si>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</si>
  <si>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</si>
  <si>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</si>
  <si>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</si>
  <si>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</si>
  <si>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</si>
  <si>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</si>
  <si>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</si>
  <si>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</si>
  <si>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</si>
  <si>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</si>
  <si>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</si>
  <si>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</si>
  <si>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</si>
  <si>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</si>
  <si>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</si>
  <si>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</si>
  <si>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</si>
  <si>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</si>
  <si>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</si>
  <si>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</si>
  <si>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</si>
  <si>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</si>
  <si>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</si>
  <si>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</si>
  <si>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</si>
  <si>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</si>
  <si>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</si>
  <si>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</si>
  <si>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</si>
  <si>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</si>
  <si>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</si>
  <si>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</si>
  <si>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</si>
  <si>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</si>
  <si>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</si>
  <si>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</si>
  <si>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</si>
  <si>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</si>
  <si>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</si>
  <si>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</si>
  <si>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</si>
  <si>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</si>
  <si>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</si>
  <si>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</si>
  <si>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</si>
  <si>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</si>
  <si>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</si>
  <si>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</si>
  <si>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</si>
  <si>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</si>
  <si>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</si>
  <si>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</si>
  <si>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</si>
  <si>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</si>
  <si>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</si>
  <si>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</si>
  <si>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</si>
  <si>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</si>
  <si>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</si>
  <si>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</si>
  <si>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</si>
  <si>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</si>
  <si>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</si>
  <si>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</si>
  <si>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</si>
  <si>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</si>
  <si>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</si>
  <si>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</si>
  <si>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</si>
  <si>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</si>
  <si>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</si>
  <si>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</si>
  <si>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</si>
  <si>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</si>
  <si>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</si>
  <si>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</si>
  <si>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</si>
  <si>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</si>
  <si>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</si>
  <si>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</si>
  <si>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</si>
  <si>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</si>
  <si>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</si>
  <si>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</si>
  <si>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</si>
  <si>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</si>
  <si>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</si>
  <si>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</si>
  <si>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</si>
  <si>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</si>
  <si>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</si>
  <si>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</si>
  <si>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</si>
  <si>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</si>
  <si>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</si>
  <si>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</si>
  <si>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</si>
  <si>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</si>
  <si>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</si>
  <si>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</si>
  <si>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</si>
  <si>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</si>
  <si>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</si>
  <si>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</si>
  <si>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</si>
  <si>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</si>
  <si>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</si>
  <si>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</si>
  <si>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</si>
  <si>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</si>
  <si>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</si>
  <si>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</si>
  <si>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</si>
  <si>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</si>
  <si>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</si>
  <si>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</si>
  <si>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</si>
  <si>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</si>
  <si>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</si>
  <si>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</si>
  <si>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</si>
  <si>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</si>
  <si>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</si>
  <si>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</si>
  <si>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</si>
  <si>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</si>
  <si>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</si>
  <si>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</si>
  <si>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</si>
  <si>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</si>
  <si>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</si>
  <si>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</si>
  <si>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</si>
  <si>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</si>
  <si>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</si>
  <si>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</si>
  <si>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</si>
  <si>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</si>
  <si>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</si>
  <si>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</si>
  <si>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</si>
  <si>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</si>
  <si>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</si>
  <si>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</si>
  <si>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</si>
  <si>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</si>
  <si>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</si>
  <si>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</si>
  <si>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</si>
  <si>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</si>
  <si>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</si>
  <si>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</si>
  <si>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</si>
  <si>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</si>
  <si>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</si>
  <si>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</si>
  <si>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</si>
  <si>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</si>
  <si>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</si>
  <si>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</si>
  <si>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</si>
  <si>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</si>
  <si>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</si>
  <si>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</si>
  <si>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</si>
  <si>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</si>
  <si>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</si>
  <si>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</si>
  <si>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</si>
  <si>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</si>
  <si>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</si>
  <si>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</si>
  <si>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</si>
  <si>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</si>
  <si>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</si>
  <si>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</si>
  <si>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</si>
  <si>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</si>
  <si>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</si>
  <si>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</si>
  <si>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</si>
  <si>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</si>
  <si>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</si>
  <si>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</si>
  <si>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</si>
  <si>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</si>
  <si>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</si>
  <si>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</si>
  <si>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</si>
  <si>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</si>
  <si>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</si>
  <si>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</si>
  <si>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</si>
  <si>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</si>
  <si>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</si>
  <si>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</si>
  <si>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</si>
  <si>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</si>
  <si>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</si>
  <si>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</si>
  <si>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</si>
  <si>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</si>
  <si>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</si>
  <si>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</si>
  <si>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</si>
  <si>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</si>
  <si>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</si>
  <si>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</si>
  <si>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</si>
  <si>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</si>
  <si>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</si>
  <si>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</si>
  <si>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</si>
  <si>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</si>
  <si>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</si>
  <si>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</si>
  <si>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</si>
  <si>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</si>
  <si>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</si>
  <si>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</si>
  <si>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</si>
  <si>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</si>
  <si>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</si>
  <si>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</si>
  <si>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</si>
  <si>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</si>
  <si>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</si>
  <si>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</si>
  <si>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</si>
  <si>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</si>
  <si>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</si>
  <si>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</si>
  <si>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</si>
  <si>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</si>
  <si>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</si>
  <si>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</si>
  <si>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</si>
  <si>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</si>
  <si>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</si>
  <si>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</si>
  <si>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</si>
  <si>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</si>
  <si>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</si>
  <si>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</si>
  <si>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</si>
  <si>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</si>
  <si>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</si>
  <si>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</si>
  <si>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</si>
  <si>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</si>
  <si>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</si>
  <si>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</si>
  <si>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</si>
  <si>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</si>
  <si>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</si>
  <si>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</si>
  <si>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</si>
  <si>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</si>
  <si>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</si>
  <si>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</si>
  <si>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</si>
  <si>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</si>
  <si>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</si>
  <si>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</si>
  <si>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</si>
  <si>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</si>
  <si>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</si>
  <si>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</si>
  <si>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</si>
  <si>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</si>
  <si>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</si>
  <si>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</si>
  <si>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</si>
  <si>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</si>
  <si>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</si>
  <si>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</si>
  <si>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</si>
  <si>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</si>
  <si>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</si>
  <si>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</si>
  <si>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</si>
  <si>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</si>
  <si>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</si>
  <si>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</si>
  <si>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</si>
  <si>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</si>
  <si>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</si>
  <si>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</si>
  <si>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</si>
  <si>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</si>
  <si>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</si>
  <si>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</si>
  <si>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</si>
  <si>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</si>
  <si>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</si>
  <si>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</si>
  <si>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</si>
  <si>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</si>
  <si>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</si>
  <si>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</si>
  <si>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</si>
  <si>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</si>
  <si>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</si>
  <si>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</si>
  <si>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</si>
  <si>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</si>
  <si>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</si>
  <si>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</si>
  <si>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</si>
  <si>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</si>
  <si>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</si>
  <si>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</si>
  <si>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</si>
  <si>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</si>
  <si>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</si>
  <si>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</si>
  <si>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</si>
  <si>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</si>
  <si>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</si>
  <si>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</si>
  <si>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</si>
  <si>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</si>
  <si>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</si>
  <si>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</si>
  <si>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</si>
  <si>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</si>
  <si>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</si>
  <si>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</si>
  <si>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</si>
  <si>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</si>
  <si>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</si>
  <si>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</si>
  <si>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</si>
  <si>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</si>
  <si>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</si>
  <si>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</si>
  <si>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</si>
  <si>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</si>
  <si>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</si>
  <si>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</si>
  <si>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</si>
  <si>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</si>
  <si>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</si>
  <si>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</si>
  <si>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</si>
  <si>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</si>
  <si>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</si>
  <si>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</si>
  <si>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</si>
  <si>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</si>
  <si>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</si>
  <si>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</si>
  <si>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</si>
  <si>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</si>
  <si>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</si>
  <si>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</si>
  <si>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</si>
  <si>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</si>
  <si>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</si>
  <si>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</si>
  <si>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</si>
  <si>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</si>
  <si>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</si>
  <si>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</si>
  <si>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</si>
  <si>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</si>
  <si>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</si>
  <si>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</si>
  <si>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</si>
  <si>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</si>
  <si>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</si>
  <si>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</si>
  <si>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</si>
  <si>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</si>
  <si>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</si>
  <si>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</si>
  <si>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</si>
  <si>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</si>
  <si>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</si>
  <si>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</si>
  <si>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</si>
  <si>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</si>
  <si>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</si>
  <si>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</si>
  <si>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</si>
  <si>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</si>
  <si>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</si>
  <si>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</si>
  <si>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</si>
  <si>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</si>
  <si>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</si>
  <si>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</si>
  <si>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</si>
  <si>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</si>
  <si>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</si>
  <si>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</si>
  <si>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</si>
  <si>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</si>
  <si>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</si>
  <si>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</si>
  <si>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</si>
  <si>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</si>
  <si>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</si>
  <si>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</si>
  <si>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</si>
  <si>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</si>
  <si>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</si>
  <si>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</si>
  <si>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</si>
  <si>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</si>
  <si>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</si>
  <si>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</si>
  <si>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</si>
  <si>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</si>
  <si>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</si>
  <si>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</si>
  <si>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</si>
  <si>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</si>
  <si>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</si>
  <si>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</si>
  <si>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</si>
  <si>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</si>
  <si>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</si>
  <si>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</si>
  <si>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</si>
  <si>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</si>
  <si>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</si>
  <si>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</si>
  <si>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</si>
  <si>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</si>
  <si>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</si>
  <si>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</si>
  <si>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</si>
  <si>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</si>
  <si>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</si>
  <si>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</si>
  <si>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</si>
  <si>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</si>
  <si>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</si>
  <si>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</si>
  <si>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</si>
  <si>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</si>
  <si>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</si>
  <si>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</si>
  <si>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</si>
  <si>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</si>
  <si>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</si>
  <si>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</si>
  <si>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</si>
  <si>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</si>
  <si>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</si>
  <si>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</si>
  <si>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</si>
  <si>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</si>
  <si>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</si>
  <si>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</si>
  <si>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</si>
  <si>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</si>
  <si>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</si>
  <si>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</si>
  <si>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</si>
  <si>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</si>
  <si>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</si>
  <si>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</si>
  <si>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</si>
  <si>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</si>
  <si>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</si>
  <si>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</si>
  <si>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</si>
  <si>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</si>
  <si>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</si>
  <si>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</si>
  <si>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</si>
  <si>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</si>
  <si>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</si>
  <si>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</si>
  <si>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</si>
  <si>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</si>
  <si>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</si>
  <si>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</si>
  <si>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</si>
  <si>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</si>
  <si>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</si>
  <si>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</si>
  <si>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</si>
  <si>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</si>
  <si>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</si>
  <si>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</si>
  <si>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</si>
  <si>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</si>
  <si>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</si>
  <si>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</si>
  <si>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</si>
  <si>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</si>
  <si>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</si>
  <si>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</si>
  <si>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</si>
  <si>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</si>
  <si>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</si>
  <si>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</si>
  <si>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</si>
  <si>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</si>
  <si>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</si>
  <si>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</si>
  <si>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</si>
  <si>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</si>
  <si>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</si>
  <si>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</si>
  <si>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</si>
  <si>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</si>
  <si>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</si>
  <si>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</si>
  <si>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</si>
  <si>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</si>
  <si>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</si>
  <si>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</si>
  <si>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</si>
  <si>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</si>
  <si>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</si>
  <si>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</si>
  <si>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</si>
  <si>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</si>
  <si>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</si>
  <si>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</si>
  <si>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</si>
  <si>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</si>
  <si>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</si>
  <si>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</si>
  <si>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</si>
  <si>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</si>
  <si>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</si>
  <si>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</si>
  <si>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</si>
  <si>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</si>
  <si>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</si>
  <si>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</si>
  <si>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</si>
  <si>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</si>
  <si>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</si>
  <si>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</si>
  <si>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</si>
  <si>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</si>
  <si>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</si>
  <si>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</si>
  <si>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</si>
  <si>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</si>
  <si>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</si>
  <si>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</si>
  <si>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</si>
  <si>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</si>
  <si>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</si>
  <si>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</si>
  <si>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</si>
  <si>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</si>
  <si>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</si>
  <si>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</si>
  <si>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</si>
  <si>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</si>
  <si>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</si>
  <si>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</si>
  <si>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</si>
  <si>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</si>
  <si>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</si>
  <si>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</si>
  <si>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</si>
  <si>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</si>
  <si>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</si>
  <si>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</si>
  <si>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</si>
  <si>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</si>
  <si>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</si>
  <si>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</si>
  <si>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</si>
  <si>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</si>
  <si>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</si>
  <si>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</si>
  <si>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</si>
  <si>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</si>
  <si>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</si>
  <si>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</si>
  <si>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</si>
  <si>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</si>
  <si>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</si>
  <si>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</si>
  <si>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</si>
  <si>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</si>
  <si>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</si>
  <si>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</si>
  <si>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</si>
  <si>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</si>
  <si>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</si>
  <si>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</si>
  <si>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</si>
  <si>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</si>
  <si>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</si>
  <si>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</si>
  <si>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</si>
  <si>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</si>
  <si>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</si>
  <si>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</si>
  <si>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</si>
  <si>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</si>
  <si>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</si>
  <si>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</si>
  <si>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</si>
  <si>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</si>
  <si>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</si>
  <si>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</si>
  <si>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</si>
  <si>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</si>
  <si>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</si>
  <si>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</si>
  <si>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</si>
  <si>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</si>
  <si>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</si>
  <si>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</si>
  <si>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</si>
  <si>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</si>
  <si>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</si>
  <si>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</si>
  <si>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</si>
  <si>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</si>
  <si>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</si>
  <si>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</si>
  <si>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</si>
  <si>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</si>
  <si>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</si>
  <si>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</si>
  <si>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</si>
  <si>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</si>
  <si>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</si>
  <si>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</si>
  <si>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</si>
  <si>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</si>
  <si>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</si>
  <si>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</si>
  <si>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</si>
  <si>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</si>
  <si>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</si>
  <si>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</si>
  <si>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</si>
  <si>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</si>
  <si>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</si>
  <si>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</si>
  <si>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</si>
  <si>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</si>
  <si>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</si>
  <si>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</si>
  <si>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</si>
  <si>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</si>
  <si>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</si>
  <si>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</si>
  <si>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</si>
  <si>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</si>
  <si>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</si>
  <si>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</si>
  <si>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</si>
  <si>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</si>
  <si>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</si>
  <si>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</si>
  <si>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</si>
  <si>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</si>
  <si>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</si>
  <si>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</si>
  <si>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</si>
  <si>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</si>
  <si>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</si>
  <si>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</si>
  <si>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</si>
  <si>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</si>
  <si>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</si>
  <si>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</si>
  <si>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</si>
  <si>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</si>
  <si>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</si>
  <si>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</si>
  <si>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</si>
  <si>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</si>
  <si>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</si>
  <si>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</si>
  <si>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</si>
  <si>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</si>
  <si>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</si>
  <si>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</si>
  <si>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</si>
  <si>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</si>
  <si>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</si>
  <si>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</si>
  <si>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</si>
  <si>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</si>
  <si>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</si>
  <si>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</si>
  <si>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</si>
  <si>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</si>
  <si>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</si>
  <si>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</si>
  <si>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</si>
  <si>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</si>
  <si>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</si>
  <si>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</si>
  <si>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</si>
  <si>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</si>
  <si>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</si>
  <si>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</si>
  <si>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</si>
  <si>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</si>
  <si>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</si>
  <si>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</si>
  <si>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</si>
  <si>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</si>
  <si>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</si>
  <si>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</si>
  <si>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</si>
  <si>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</si>
  <si>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</si>
  <si>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</si>
  <si>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</si>
  <si>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</si>
  <si>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</si>
  <si>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</si>
  <si>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</si>
  <si>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</si>
  <si>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</si>
  <si>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</si>
  <si>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</si>
  <si>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</si>
  <si>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</si>
  <si>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</si>
  <si>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</si>
  <si>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</si>
  <si>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</si>
  <si>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</si>
  <si>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</si>
  <si>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</si>
  <si>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</si>
  <si>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</si>
  <si>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</si>
  <si>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</si>
  <si>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</si>
  <si>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</si>
  <si>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</si>
  <si>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</si>
  <si>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</si>
  <si>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</si>
  <si>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</si>
  <si>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</si>
  <si>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</si>
  <si>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</si>
  <si>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</si>
  <si>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</si>
  <si>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</si>
  <si>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</si>
  <si>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</si>
  <si>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</si>
  <si>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</si>
  <si>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</si>
  <si>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</si>
  <si>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</si>
  <si>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</si>
  <si>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</si>
  <si>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</si>
  <si>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</si>
  <si>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</si>
  <si>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</si>
  <si>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</si>
  <si>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</si>
  <si>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</si>
  <si>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</si>
  <si>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</si>
  <si>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</si>
  <si>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</si>
  <si>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</si>
  <si>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</si>
  <si>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</si>
  <si>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</si>
  <si>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</si>
  <si>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</si>
  <si>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</si>
  <si>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</si>
  <si>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</si>
  <si>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</si>
  <si>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</si>
  <si>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</si>
  <si>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</si>
  <si>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</si>
  <si>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</si>
  <si>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</si>
  <si>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</si>
  <si>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</si>
  <si>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</si>
  <si>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</si>
  <si>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</si>
  <si>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</si>
  <si>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</si>
  <si>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</si>
  <si>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</si>
  <si>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</si>
  <si>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</si>
  <si>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</si>
  <si>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</si>
  <si>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</si>
  <si>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</si>
  <si>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</si>
  <si>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</si>
  <si>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</si>
  <si>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</si>
  <si>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</si>
  <si>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</si>
  <si>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</si>
  <si>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</si>
  <si>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</si>
  <si>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</si>
  <si>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</si>
  <si>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</si>
  <si>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</si>
  <si>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</si>
  <si>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</si>
  <si>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</si>
  <si>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</si>
  <si>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</si>
  <si>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</si>
  <si>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</si>
  <si>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</si>
  <si>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</si>
  <si>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</si>
  <si>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</si>
  <si>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</si>
  <si>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</si>
  <si>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</si>
  <si>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</si>
  <si>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</si>
  <si>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</si>
  <si>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</si>
  <si>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</si>
  <si>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</si>
  <si>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</si>
  <si>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</si>
  <si>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</si>
  <si>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</si>
  <si>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</si>
  <si>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</si>
  <si>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</si>
  <si>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</si>
  <si>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</si>
  <si>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</si>
  <si>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</si>
  <si>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</si>
  <si>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</si>
  <si>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</si>
  <si>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</si>
  <si>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</si>
  <si>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</si>
  <si>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</si>
  <si>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</si>
  <si>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</si>
  <si>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</si>
  <si>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</si>
  <si>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</si>
  <si>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</si>
  <si>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</si>
  <si>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</si>
  <si>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</si>
  <si>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</si>
  <si>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</si>
  <si>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</si>
  <si>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</si>
  <si>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</si>
  <si>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</si>
  <si>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</si>
  <si>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</si>
  <si>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</si>
  <si>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</si>
  <si>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</si>
  <si>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</si>
  <si>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</si>
  <si>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</si>
  <si>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</si>
  <si>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</si>
  <si>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</si>
  <si>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</si>
  <si>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</si>
  <si>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</si>
  <si>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</si>
  <si>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</si>
  <si>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</si>
  <si>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</si>
  <si>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</si>
  <si>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</si>
  <si>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</si>
  <si>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</si>
  <si>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</si>
  <si>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</si>
  <si>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</si>
  <si>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</si>
  <si>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</si>
  <si>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</si>
  <si>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</si>
  <si>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</si>
  <si>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</si>
  <si>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</si>
  <si>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</si>
  <si>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</si>
  <si>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</si>
  <si>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</si>
  <si>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</si>
  <si>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</si>
  <si>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</si>
  <si>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</si>
  <si>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</si>
  <si>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</si>
  <si>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</si>
  <si>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</si>
  <si>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</si>
  <si>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</si>
  <si>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</si>
  <si>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</si>
  <si>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</si>
  <si>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</si>
  <si>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</si>
  <si>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</si>
  <si>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</si>
  <si>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</si>
  <si>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</si>
  <si>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</si>
  <si>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</si>
  <si>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</si>
  <si>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</si>
  <si>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</si>
  <si>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</si>
  <si>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</si>
  <si>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</si>
  <si>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</si>
  <si>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</si>
  <si>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</si>
  <si>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</si>
  <si>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</si>
  <si>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</si>
  <si>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</si>
  <si>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</si>
  <si>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</si>
  <si>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</si>
  <si>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</si>
  <si>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</si>
  <si>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</si>
  <si>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</si>
  <si>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</si>
  <si>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</si>
  <si>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</si>
  <si>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</si>
  <si>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</si>
  <si>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</si>
  <si>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</si>
  <si>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</si>
  <si>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</si>
  <si>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</si>
  <si>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</si>
  <si>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</si>
  <si>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</si>
  <si>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</si>
  <si>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</si>
  <si>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</si>
  <si>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</si>
  <si>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</si>
  <si>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</si>
  <si>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</si>
  <si>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</si>
  <si>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</si>
  <si>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</si>
  <si>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</si>
  <si>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</si>
  <si>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</si>
  <si>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</si>
  <si>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</si>
  <si>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</si>
  <si>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</si>
  <si>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</si>
  <si>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</si>
  <si>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</si>
  <si>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</si>
  <si>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</si>
  <si>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</si>
  <si>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</si>
  <si>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</si>
  <si>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</si>
  <si>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</si>
  <si>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</si>
  <si>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</si>
  <si>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</si>
  <si>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</si>
  <si>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</si>
  <si>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</si>
  <si>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</si>
  <si>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</si>
  <si>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</si>
  <si>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</si>
  <si>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</si>
  <si>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</si>
  <si>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</si>
  <si>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</si>
  <si>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</si>
  <si>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</si>
  <si>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</si>
  <si>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</si>
  <si>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</si>
  <si>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</si>
  <si>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</si>
  <si>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</si>
  <si>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</si>
  <si>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</si>
  <si>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</si>
  <si>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</si>
  <si>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</si>
  <si>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</si>
  <si>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</si>
  <si>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</si>
  <si>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</si>
  <si>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</si>
  <si>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</si>
  <si>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</si>
  <si>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</si>
  <si>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</si>
  <si>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</si>
  <si>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</si>
  <si>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</si>
  <si>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</si>
  <si>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</si>
  <si>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</si>
  <si>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</si>
  <si>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</si>
  <si>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</si>
  <si>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</si>
  <si>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</si>
  <si>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</si>
  <si>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</si>
  <si>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</si>
  <si>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</si>
  <si>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</si>
  <si>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</si>
  <si>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</si>
  <si>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</si>
  <si>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</si>
  <si>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</si>
  <si>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</si>
  <si>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</si>
  <si>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</si>
  <si>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</si>
  <si>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</si>
  <si>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</si>
  <si>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</si>
  <si>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</si>
  <si>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</si>
  <si>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</si>
  <si>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</si>
  <si>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</si>
  <si>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</si>
  <si>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</si>
  <si>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</si>
  <si>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</si>
  <si>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</si>
  <si>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</si>
  <si>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</si>
  <si>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</si>
  <si>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</si>
  <si>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</si>
  <si>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</si>
  <si>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</si>
  <si>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</si>
  <si>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</si>
  <si>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</si>
  <si>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</si>
  <si>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</si>
  <si>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</si>
  <si>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</si>
  <si>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</si>
  <si>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</si>
  <si>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</si>
  <si>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</si>
  <si>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</si>
  <si>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</si>
  <si>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</si>
  <si>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</si>
  <si>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</si>
  <si>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</si>
  <si>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</si>
  <si>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</si>
  <si>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</si>
  <si>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</si>
  <si>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</si>
  <si>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</si>
  <si>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</si>
  <si>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</si>
  <si>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</si>
  <si>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</si>
  <si>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</si>
  <si>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</si>
  <si>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</si>
  <si>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</si>
  <si>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</si>
  <si>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</si>
  <si>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</si>
  <si>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</si>
  <si>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</si>
  <si>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</si>
  <si>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</si>
  <si>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</si>
  <si>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</si>
  <si>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</si>
  <si>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</si>
  <si>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</si>
  <si>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</si>
  <si>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</si>
  <si>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</si>
  <si>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</si>
  <si>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</si>
  <si>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</si>
  <si>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</si>
  <si>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</si>
  <si>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</si>
  <si>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</si>
  <si>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</si>
  <si>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</si>
  <si>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</si>
  <si>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</si>
  <si>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</si>
  <si>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</si>
  <si>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</si>
  <si>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</si>
  <si>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</si>
  <si>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</si>
  <si>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</si>
  <si>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</si>
  <si>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</si>
  <si>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</si>
  <si>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</si>
  <si>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</si>
  <si>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</si>
  <si>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</si>
  <si>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</si>
  <si>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</si>
  <si>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</si>
  <si>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</si>
  <si>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</si>
  <si>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</si>
  <si>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</si>
  <si>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</si>
  <si>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</si>
  <si>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</si>
  <si>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</si>
  <si>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</si>
  <si>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</si>
  <si>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</si>
  <si>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</si>
  <si>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</si>
  <si>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</si>
  <si>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</si>
  <si>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</si>
  <si>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</si>
  <si>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</si>
  <si>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</si>
  <si>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</si>
  <si>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</si>
  <si>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</si>
  <si>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</si>
  <si>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</si>
  <si>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</si>
  <si>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</si>
  <si>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</si>
  <si>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</si>
  <si>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</si>
  <si>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</si>
  <si>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</si>
  <si>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</si>
  <si>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</si>
  <si>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</si>
  <si>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</si>
  <si>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</si>
  <si>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</si>
  <si>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</si>
  <si>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</si>
  <si>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</si>
  <si>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</si>
  <si>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</si>
  <si>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</si>
  <si>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</si>
  <si>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</si>
  <si>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</si>
  <si>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</si>
  <si>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</si>
  <si>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</si>
  <si>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</si>
  <si>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</si>
  <si>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</si>
  <si>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</si>
  <si>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</si>
  <si>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</si>
  <si>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</si>
  <si>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</si>
  <si>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</si>
  <si>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</si>
  <si>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</si>
  <si>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</si>
  <si>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</si>
  <si>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</si>
  <si>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</si>
  <si>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</si>
  <si>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</si>
  <si>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</si>
  <si>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</si>
  <si>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</si>
  <si>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</si>
  <si>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</si>
  <si>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</si>
  <si>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</si>
  <si>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</si>
  <si>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</si>
  <si>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</si>
  <si>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</si>
  <si>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</si>
  <si>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</si>
  <si>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</si>
  <si>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</si>
  <si>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</si>
  <si>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</si>
  <si>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</si>
  <si>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</si>
  <si>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</si>
  <si>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</si>
  <si>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</si>
  <si>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</si>
  <si>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</si>
  <si>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</si>
  <si>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</si>
  <si>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</si>
  <si>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</si>
  <si>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</si>
  <si>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</si>
  <si>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</si>
  <si>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</si>
  <si>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</si>
  <si>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</si>
  <si>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</si>
  <si>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</si>
  <si>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</si>
  <si>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</si>
  <si>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</si>
  <si>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</si>
  <si>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</si>
  <si>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</si>
  <si>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</si>
  <si>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</si>
  <si>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</si>
  <si>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</si>
  <si>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</si>
  <si>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</si>
  <si>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</si>
  <si>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</si>
  <si>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</si>
  <si>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</si>
  <si>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</si>
  <si>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</si>
  <si>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</si>
  <si>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</si>
  <si>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</si>
  <si>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</si>
  <si>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</si>
  <si>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</si>
  <si>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</si>
  <si>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</si>
  <si>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</si>
  <si>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</si>
  <si>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</si>
  <si>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</si>
  <si>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</si>
  <si>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</si>
  <si>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</si>
  <si>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</si>
  <si>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</si>
  <si>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</si>
  <si>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</si>
  <si>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</si>
  <si>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</si>
  <si>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</si>
  <si>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</si>
  <si>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</si>
  <si>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</si>
  <si>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</si>
  <si>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</si>
  <si>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</si>
  <si>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</si>
  <si>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</si>
  <si>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</si>
  <si>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</si>
  <si>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</si>
  <si>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</si>
  <si>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</si>
  <si>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</si>
  <si>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</si>
  <si>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</si>
  <si>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</si>
  <si>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</si>
  <si>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</si>
  <si>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</si>
  <si>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</si>
  <si>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</si>
  <si>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</si>
  <si>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</si>
  <si>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</si>
  <si>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</si>
  <si>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</si>
  <si>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</si>
  <si>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</si>
  <si>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</si>
  <si>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</si>
  <si>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</si>
  <si>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</si>
  <si>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</si>
  <si>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</si>
  <si>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</si>
  <si>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</si>
  <si>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</si>
  <si>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</si>
  <si>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</si>
  <si>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</si>
  <si>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</si>
  <si>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</si>
  <si>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</si>
  <si>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</si>
  <si>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</si>
  <si>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</si>
  <si>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</si>
  <si>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</si>
  <si>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</si>
  <si>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</si>
  <si>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</si>
  <si>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</si>
  <si>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</si>
  <si>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</si>
  <si>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</si>
  <si>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</si>
  <si>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</si>
  <si>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</si>
  <si>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</si>
  <si>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</si>
  <si>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</si>
  <si>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</si>
  <si>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</si>
  <si>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</si>
  <si>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</si>
  <si>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</si>
  <si>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</si>
  <si>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</si>
  <si>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</si>
  <si>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</si>
  <si>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</si>
  <si>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</si>
  <si>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</si>
  <si>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</si>
  <si>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</si>
  <si>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</si>
  <si>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</si>
  <si>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</si>
  <si>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</si>
  <si>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</si>
  <si>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</si>
  <si>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</si>
  <si>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</si>
  <si>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</si>
  <si>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</si>
  <si>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</si>
  <si>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</si>
  <si>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</si>
  <si>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</si>
  <si>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</si>
  <si>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</si>
  <si>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</si>
  <si>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</si>
  <si>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</si>
  <si>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</si>
  <si>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</si>
  <si>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</si>
  <si>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</si>
  <si>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</si>
  <si>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</si>
  <si>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</si>
  <si>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</si>
  <si>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</si>
  <si>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</si>
  <si>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</si>
  <si>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</si>
  <si>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</si>
  <si>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</si>
  <si>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</si>
  <si>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</si>
  <si>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</si>
  <si>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</si>
  <si>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</si>
  <si>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</si>
  <si>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</si>
  <si>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</si>
  <si>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</si>
  <si>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</si>
  <si>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</si>
  <si>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</si>
  <si>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</si>
  <si>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</si>
  <si>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</si>
  <si>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</si>
  <si>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</si>
  <si>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</si>
  <si>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</si>
  <si>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</si>
  <si>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</si>
  <si>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</si>
  <si>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</si>
  <si>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</si>
  <si>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</si>
  <si>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</si>
  <si>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</si>
  <si>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</si>
  <si>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</si>
  <si>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</si>
  <si>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</si>
  <si>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</si>
  <si>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</si>
  <si>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</si>
  <si>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</si>
  <si>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</si>
  <si>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</si>
  <si>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</si>
  <si>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</si>
  <si>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</si>
  <si>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</si>
  <si>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</si>
  <si>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</si>
  <si>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</si>
  <si>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</si>
  <si>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</si>
  <si>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</si>
  <si>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</si>
  <si>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</si>
  <si>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</si>
  <si>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</si>
  <si>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</si>
  <si>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</si>
  <si>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</si>
  <si>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</si>
  <si>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</si>
  <si>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</si>
  <si>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</si>
  <si>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</si>
  <si>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</si>
  <si>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</si>
  <si>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</si>
  <si>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</si>
  <si>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</si>
  <si>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</si>
  <si>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</si>
  <si>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</si>
  <si>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</si>
  <si>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</si>
  <si>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</si>
  <si>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</si>
  <si>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</si>
  <si>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</si>
  <si>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</si>
  <si>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</si>
  <si>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</si>
  <si>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</si>
  <si>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</si>
  <si>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</si>
  <si>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</si>
  <si>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</si>
  <si>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</si>
  <si>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</si>
  <si>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</si>
  <si>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</si>
  <si>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</si>
  <si>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</si>
  <si>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</si>
  <si>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</si>
  <si>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</si>
  <si>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</si>
  <si>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</si>
  <si>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</si>
  <si>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</si>
  <si>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</si>
  <si>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</si>
  <si>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</si>
  <si>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</si>
  <si>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</si>
  <si>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</si>
  <si>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</si>
  <si>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</si>
  <si>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</si>
  <si>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</si>
  <si>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</si>
  <si>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</si>
  <si>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</si>
  <si>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</si>
  <si>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</si>
  <si>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</si>
  <si>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</si>
  <si>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</si>
  <si>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</si>
  <si>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</si>
  <si>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</si>
  <si>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</si>
  <si>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</si>
  <si>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</si>
  <si>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</si>
  <si>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</si>
  <si>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</si>
  <si>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</si>
  <si>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</si>
  <si>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</si>
  <si>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</si>
  <si>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</si>
  <si>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</si>
  <si>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</si>
  <si>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</si>
  <si>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</si>
  <si>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</si>
  <si>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</si>
  <si>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</si>
  <si>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</si>
  <si>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</si>
  <si>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</si>
  <si>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</si>
  <si>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</si>
  <si>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</si>
  <si>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</si>
  <si>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</si>
  <si>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</si>
  <si>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</si>
  <si>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</si>
  <si>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</si>
  <si>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</si>
  <si>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</si>
  <si>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</si>
  <si>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</si>
  <si>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</si>
  <si>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</si>
  <si>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</si>
  <si>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</si>
  <si>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</si>
  <si>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</si>
  <si>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</si>
  <si>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</si>
  <si>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</si>
  <si>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</si>
  <si>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</si>
  <si>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</si>
  <si>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</si>
  <si>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</si>
  <si>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</si>
  <si>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</si>
  <si>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</si>
  <si>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</si>
  <si>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</si>
  <si>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</si>
  <si>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</si>
  <si>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</si>
  <si>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</si>
  <si>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</si>
  <si>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</si>
  <si>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</si>
  <si>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</si>
  <si>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</si>
  <si>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</si>
  <si>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</si>
  <si>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</si>
  <si>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</si>
  <si>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</si>
  <si>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</si>
  <si>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</si>
  <si>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</si>
  <si>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</si>
  <si>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
  </si>
  <si>
    <t xml:space="preserve"> PCM-20251004-00002094 </t>
  </si>
  <si>
    <t>access issue as site  Located at seaport</t>
  </si>
  <si>
    <t>PCM-20251005-00000990</t>
  </si>
  <si>
    <t>Access issue, located inside Airport, need special arrangement.</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</si>
  <si>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</si>
  <si>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</si>
  <si>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</si>
  <si>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</si>
  <si>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</si>
  <si>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</si>
  <si>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120 min</t>
  </si>
  <si>
    <t>PCM-20251005-00000742</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</si>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</sst>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272.26586354166648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45935.214289467593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45935.214289467593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45935.214289467593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45935.214289467593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45935.214289467593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45935.214289467593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45935.214289467593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45935.214289467593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45935.214289467593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45935.214289467593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45935.214289467593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45935.214289467593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45935.214289467593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45935.214289467593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45935.214289467593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45935.214289467593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45935.214289467593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45935.214289467593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45935.214289467593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45935.214289467593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45935.214289467593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45935.214289467593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45935.214289467593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45935.214289467593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45935.214289467593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45935.214289467593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45935.214289467593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45935.214289467593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45935.214289467593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45935.214289467593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46784F1C-F4F1-43A4-87C4-DA01887B929F}"/>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243.56250706018182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128.48720613426121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110.21445150463114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45935.214289467593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45935.214289467593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45935.214289467593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45935.214289467593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45935.214289467593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45935.214289467593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45935.214289467593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45935.214289467593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45935.214289467593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45935.214289467593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45935.214289467593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45935.214289467593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45935.214289467593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45935.214289467593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45935.214289467593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45935.214289467593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45935.214289467593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45935.214289467593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45935.214289467593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45935.214289467593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45935.214289467593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45935.214289467593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45935.214289467593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45935.214289467593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45935.214289467593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45935.214289467593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45935.214289467593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45935.214289467593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45935.214289467593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45935.214289467593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45935.214289467593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45935.214289467593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45935.214289467593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45935.214289467593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45935.214289467593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45935.214289467593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45935.214289467593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45935.214289467593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45935.214289467593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45935.214289467593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45935.214289467593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45935.214289467593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45935.214289467593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45935.214289467593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45935.214289467593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45935.214289467593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45935.214289467593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45935.214289467593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45935.214289467593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45935.214289467593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45935.214289467593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45935.214289467593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45935.214289467593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45935.214289467593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45935.214289467593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45935.214289467593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45935.214289467593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45935.214289467593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45935.214289467593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45935.214289467593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45935.214289467593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45935.214289467593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45935.214289467593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45935.214289467593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45935.214289467593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45935.214289467593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45935.214289467593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45935.214289467593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45935.214289467593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45935.214289467593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45935.214289467593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45935.214289467593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45935.214289467593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45935.214289467593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45935.214289467593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45935.214289467593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45935.214289467593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45935.214289467593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45935.214289467593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45935.214289467593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45935.214289467593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45935.214289467593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45935.214289467593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45935.214289467593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45935.214289467593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45935.214289467593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45935.214289467593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45935.214289467593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45935.214289467593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45935.214289467593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45935.214289467593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45935.214289467593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45935.214289467593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45935.214289467593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45935.214289467593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45935.214289467593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45935.214289467593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45935.214289467593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45935.214289467593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45935.214289467593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45935.214289467593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45935.214289467593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45935.214289467593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45935.214289467593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45935.214289467593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45935.214289467593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45935.214289467593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45935.214289467593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45935.214289467593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45935.214289467593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45935.214289467593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45935.214289467593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45935.214289467593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45935.214289467593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45935.214289467593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45935.214289467593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45935.214289467593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45935.214289467593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45935.214289467593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45935.214289467593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45935.214289467593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45935.214289467593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45935.214289467593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45935.214289467593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45935.214289467593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45935.214289467593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45935.214289467593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45935.214289467593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45935.214289467593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45935.214289467593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45935.214289467593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45935.214289467593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45935.214289467593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45935.214289467593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45935.214289467593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45935.214289467593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45935.214289467593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45935.214289467593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45935.214289467593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45935.214289467593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45935.214289467593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45935.214289467593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45935.214289467593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45935.214289467593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45935.214289467593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45935.214289467593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45935.214289467593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45935.214289467593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45935.214289467593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45935.214289467593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45935.214289467593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45935.214289467593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45935.214289467593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45935.214289467593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45935.214289467593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45935.214289467593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45935.214289467593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45935.214289467593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45935.214289467593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45935.214289467593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45935.214289467593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45935.214289467593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45935.214289467593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45935.214289467593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45935.214289467593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45935.214289467593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45935.214289467593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45935.214289467593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45935.214289467593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45935.214289467593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45935.214289467593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45935.214289467593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45935.214289467593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45935.214289467593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45935.214289467593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45935.214289467593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45935.214289467593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45935.214289467593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45935.214289467593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45935.214289467593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45935.214289467593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45935.214289467593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45935.214289467593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45935.214289467593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45935.214289467593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45935.214289467593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45935.214289467593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45935.214289467593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45935.214289467593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45935.214289467593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45935.214289467593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45935.214289467593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45935.214289467593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45935.214289467593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45935.214289467593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45935.214289467593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45935.214289467593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45935.214289467593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45935.214289467593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45935.214289467593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45935.214289467593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45935.214289467593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45935.214289467593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45935.214289467593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45935.214289467593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45935.214289467593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45935.214289467593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45935.214289467593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45935.214289467593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45935.214289467593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45935.214289467593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45935.214289467593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45935.214289467593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45935.214289467593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45935.214289467593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45935.214289467593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45935.214289467593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45935.214289467593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45935.214289467593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45935.214289467593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45935.214289467593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45935.214289467593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45935.214289467593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45935.214289467593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45935.214289467593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45935.214289467593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45935.214289467593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45935.214289467593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45935.214289467593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45935.214289467593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45935.214289467593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45935.214289467593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45935.214289467593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45935.214289467593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45935.214289467593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45935.214289467593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45935.214289467593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45935.214289467593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45935.214289467593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45935.214289467593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45935.214289467593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45935.214289467593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45935.214289467593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45935.214289467593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45935.214289467593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45935.214289467593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45935.214289467593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45935.214289467593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45935.214289467593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45935.214289467593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45935.214289467593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45935.214289467593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45935.214289467593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45935.214289467593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45935.214289467593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45935.214289467593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45935.214289467593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45935.214289467593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45935.214289467593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45935.214289467593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45935.214289467593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45935.214289467593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45935.214289467593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45935.214289467593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45935.214289467593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45935.214289467593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45935.214289467593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45935.214289467593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45935.214289467593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45935.214289467593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45935.214289467593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45935.214289467593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45935.214289467593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45935.214289467593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45935.214289467593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45935.214289467593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45935.214289467593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45935.214289467593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45935.214289467593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45935.214289467593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45935.214289467593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45935.214289467593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45935.214289467593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45935.214289467593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45935.214289467593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45935.214289467593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45935.214289467593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45935.214289467593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45935.214289467593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45935.214289467593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45935.214289467593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45935.214289467593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45935.214289467593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45935.214289467593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45935.214289467593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45935.214289467593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45935.214289467593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45935.214289467593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45935.214289467593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45935.214289467593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45935.214289467593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45935.214289467593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45935.214289467593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45935.214289467593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45935.214289467593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45935.214289467593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45935.214289467593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45935.214289467593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45935.214289467593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45935.214289467593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45935.214289467593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45935.214289467593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45935.214289467593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45935.214289467593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45935.214289467593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45935.214289467593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45935.214289467593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45935.214289467593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45935.214289467593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45935.214289467593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45935.214289467593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45935.214289467593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45935.214289467593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45935.214289467593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45935.214289467593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45935.214289467593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45935.214289467593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45935.214289467593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45935.214289467593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45935.214289467593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45935.214289467593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45935.214289467593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45935.214289467593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45935.214289467593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45935.214289467593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45935.214289467593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45935.214289467593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45935.214289467593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45935.214289467593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45935.214289467593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45935.214289467593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45935.214289467593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45935.214289467593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45935.214289467593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45935.214289467593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45935.214289467593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45935.214289467593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45935.214289467593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45935.214289467593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45935.214289467593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45935.214289467593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45935.214289467593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45935.214289467593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45935.214289467593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45935.214289467593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45935.214289467593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45935.214289467593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45935.214289467593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45935.214289467593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45935.214289467593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45935.214289467593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45935.214289467593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45935.214289467593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45935.214289467593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45935.214289467593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45935.214289467593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45935.214289467593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45935.214289467593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45935.214289467593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45935.214289467593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45935.214289467593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45935.214289467593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45935.214289467593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45935.214289467593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45935.214289467593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45935.214289467593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45935.214289467593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45935.214289467593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45935.214289467593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45935.214289467593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45935.214289467593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45935.214289467593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45935.214289467593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45935.214289467593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45935.214289467593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45935.214289467593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45935.214289467593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45935.214289467593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45935.214289467593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45935.214289467593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45935.214289467593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45935.214289467593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45935.214289467593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45935.214289467593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45935.214289467593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45935.214289467593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45935.214289467593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45935.214289467593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45935.214289467593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45935.214289467593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45935.214289467593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45935.214289467593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45935.214289467593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45935.214289467593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45935.214289467593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45935.214289467593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45935.214289467593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45935.214289467593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45935.214289467593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45935.214289467593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45935.214289467593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45935.214289467593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45935.214289467593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45935.214289467593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45935.214289467593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45935.214289467593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45935.214289467593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45935.214289467593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45935.214289467593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45935.214289467593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45935.214289467593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45935.214289467593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45935.214289467593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45935.214289467593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45935.214289467593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45935.214289467593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45935.214289467593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45935.214289467593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45935.214289467593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45935.214289467593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45935.214289467593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45935.214289467593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45935.214289467593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45935.214289467593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45935.214289467593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45935.214289467593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45935.214289467593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45935.214289467593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45935.214289467593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45935.214289467593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45935.214289467593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45935.214289467593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45935.214289467593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45935.214289467593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45935.214289467593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45935.214289467593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45935.214289467593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45935.214289467593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45935.214289467593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45935.214289467593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45935.214289467593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45935.214289467593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45935.214289467593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45935.214289467593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45935.214289467593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45935.214289467593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45935.214289467593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45935.214289467593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45935.214289467593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45935.214289467593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45935.214289467593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45935.214289467593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45935.214289467593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45935.214289467593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45935.214289467593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45935.214289467593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45935.214289467593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45935.214289467593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45935.214289467593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45935.214289467593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45935.214289467593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45935.214289467593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45935.214289467593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45935.214289467593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45935.214289467593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45935.214289467593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45935.214289467593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45935.214289467593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45935.214289467593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45935.214289467593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45935.214289467593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45935.214289467593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45935.214289467593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45935.214289467593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45935.214289467593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45935.214289467593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45935.214289467593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45935.214289467593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45935.214289467593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45935.214289467593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45935.214289467593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45935.214289467593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45935.214289467593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45935.214289467593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45935.214289467593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45935.214289467593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45935.214289467593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45935.214289467593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45935.214289467593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45935.214289467593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45935.214289467593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45935.214289467593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45935.214289467593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45935.214289467593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45935.214289467593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45935.214289467593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45935.214289467593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45935.214289467593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45935.214289467593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45935.214289467593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45935.214289467593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45935.214289467593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45935.214289467593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45935.214289467593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45935.214289467593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45935.214289467593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45935.214289467593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45935.214289467593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45935.214289467593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45935.214289467593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45935.214289467593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45935.214289467593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45935.214289467593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45935.214289467593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45935.214289467593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45935.214289467593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45935.214289467593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45935.214289467593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45935.214289467593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45935.214289467593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45935.214289467593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45935.214289467593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45935.214289467593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45935.214289467593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45935.214289467593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45935.214289467593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45935.214289467593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45935.214289467593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45935.214289467593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45935.214289467593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45935.214289467593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45935.214289467593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45935.214289467593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45935.214289467593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45935.214289467593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45935.214289467593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45935.214289467593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45935.214289467593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45935.214289467593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45935.214289467593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45935.214289467593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45935.214289467593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45935.214289467593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45935.214289467593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45935.214289467593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45935.214289467593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45935.214289467593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45935.214289467593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45935.214289467593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45935.214289467593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45935.214289467593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45935.214289467593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45935.214289467593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45935.214289467593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45935.214289467593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45935.214289467593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45935.214289467593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45935.214289467593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45935.214289467593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45935.214289467593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45935.214289467593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45935.214289467593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45935.214289467593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45935.214289467593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45935.214289467593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45935.214289467593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45935.214289467593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45935.214289467593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45935.214289467593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45935.214289467593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45935.214289467593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45935.214289467593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45935.214289467593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45935.214289467593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45935.214289467593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45935.214289467593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45935.214289467593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45935.214289467593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45935.214289467593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45935.214289467593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45935.214289467593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45935.214289467593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45935.214289467593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45935.214289467593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45935.214289467593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45935.214289467593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45935.214289467593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45935.214289467593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45935.214289467593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45935.214289467593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45935.214289467593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45935.214289467593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45935.214289467593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45935.214289467593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45935.214289467593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45935.214289467593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45935.214289467593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45935.214289467593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45935.214289467593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45935.214289467593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45935.214289467593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45935.214289467593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45935.214289467593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45935.214289467593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45935.214289467593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45935.214289467593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45935.214289467593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45935.214289467593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45935.214289467593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45935.214289467593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45935.214289467593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45935.214289467593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45935.214289467593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45935.214289467593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45935.214289467593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45935.214289467593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45935.214289467593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45935.214289467593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45935.214289467593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45935.214289467593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45935.214289467593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45935.214289467593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45935.214289467593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45935.214289467593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45935.214289467593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45935.214289467593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45935.214289467593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45935.214289467593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45935.214289467593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45935.214289467593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45935.214289467593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45935.214289467593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45935.214289467593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45935.214289467593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45935.214289467593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45935.214289467593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45935.214289467593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45935.214289467593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45935.214289467593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45935.214289467593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45935.214289467593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45935.214289467593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45935.214289467593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45935.214289467593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45935.214289467593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45935.214289467593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45935.214289467593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45935.214289467593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45935.214289467593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45935.214289467593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45935.214289467593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45935.214289467593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45935.214289467593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45935.214289467593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45935.214289467593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45935.214289467593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45935.214289467593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45935.214289467593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45935.214289467593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45935.214289467593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45935.214289467593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45935.214289467593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45935.214289467593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45935.214289467593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45935.214289467593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45935.214289467593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45935.214289467593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45935.214289467593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45935.214289467593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45935.214289467593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45935.214289467593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45935.214289467593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45935.214289467593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45935.214289467593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45935.214289467593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45935.214289467593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45935.214289467593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45935.214289467593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45935.214289467593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45935.214289467593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45935.214289467593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45935.214289467593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45935.214289467593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45935.214289467593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45935.214289467593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45935.214289467593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45935.214289467593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45935.214289467593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45935.214289467593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45935.214289467593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45935.214289467593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45935.214289467593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45935.214289467593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45935.214289467593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45935.214289467593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45935.214289467593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45935.214289467593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45935.214289467593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45935.214289467593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45935.214289467593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45935.214289467593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45935.214289467593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45935.214289467593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45935.214289467593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45935.214289467593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45935.214289467593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45935.214289467593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45935.214289467593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45935.214289467593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45935.214289467593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45935.214289467593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45935.214289467593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45935.214289467593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45935.214289467593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45935.214289467593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45935.214289467593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45935.214289467593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45935.214289467593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45935.214289467593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45935.214289467593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45935.214289467593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45935.214289467593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45935.214289467593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45935.214289467593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45935.214289467593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45935.214289467593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45935.214289467593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45935.214289467593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45935.214289467593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45935.214289467593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45935.214289467593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45935.214289467593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45935.214289467593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45935.214289467593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45935.214289467593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45935.214289467593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45935.214289467593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45935.214289467593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45935.214289467593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45935.214289467593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45935.214289467593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45935.214289467593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45935.214289467593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45935.214289467593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45935.214289467593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45935.214289467593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45935.214289467593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45935.214289467593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45935.214289467593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45935.214289467593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45935.214289467593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45935.214289467593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45935.214289467593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45935.214289467593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45935.214289467593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45935.214289467593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45935.214289467593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45935.214289467593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45935.214289467593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45935.214289467593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45935.214289467593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45935.214289467593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45935.214289467593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45935.214289467593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45935.214289467593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45935.214289467593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45935.214289467593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45935.214289467593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45935.214289467593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45935.214289467593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45935.214289467593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45935.214289467593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45935.214289467593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45935.214289467593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45935.214289467593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45935.214289467593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45935.214289467593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45935.214289467593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45935.214289467593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45935.214289467593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45935.214289467593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45935.214289467593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45935.214289467593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45935.214289467593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45935.214289467593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45935.214289467593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45935.214289467593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45935.214289467593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45935.214289467593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45935.214289467593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45935.214289467593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45935.214289467593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45935.214289467593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45935.214289467593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45935.214289467593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45935.214289467593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45935.214289467593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45935.214289467593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45935.214289467593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45935.214289467593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45935.214289467593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45935.214289467593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45935.214289467593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45935.214289467593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45935.214289467593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45935.214289467593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45935.214289467593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45935.214289467593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45935.214289467593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45935.214289467593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45935.214289467593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45935.214289467593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45935.214289467593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45935.214289467593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45935.214289467593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45935.214289467593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45935.214289467593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45935.214289467593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45935.214289467593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45935.214289467593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45935.214289467593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45935.214289467593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45935.214289467593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45935.214289467593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45935.214289467593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45935.214289467593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45935.214289467593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45935.214289467593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45935.214289467593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45935.214289467593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45935.214289467593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45935.214289467593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45935.214289467593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45935.214289467593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45935.214289467593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45935.214289467593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45935.214289467593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45935.214289467593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45935.214289467593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45935.214289467593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45935.214289467593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45935.214289467593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45935.214289467593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45935.214289467593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45935.214289467593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45935.214289467593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45935.214289467593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45935.214289467593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45935.214289467593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45935.214289467593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45935.214289467593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45935.214289467593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45935.214289467593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45935.214289467593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45935.214289467593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45935.214289467593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45935.214289467593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45935.214289467593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45935.214289467593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45935.214289467593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45935.214289467593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45935.214289467593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45935.214289467593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45935.214289467593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45935.214289467593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45935.214289467593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45935.214289467593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45935.214289467593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45935.214289467593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45935.214289467593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45935.214289467593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45935.214289467593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45935.214289467593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45935.214289467593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45935.214289467593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45935.214289467593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45935.214289467593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45935.214289467593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45935.214289467593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45935.214289467593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45935.214289467593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45935.214289467593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45935.214289467593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45935.214289467593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45935.214289467593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45935.214289467593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45935.214289467593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45935.214289467593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45935.214289467593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45935.214289467593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45935.214289467593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45935.214289467593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45935.214289467593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45935.214289467593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45935.214289467593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45935.214289467593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45935.214289467593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45935.214289467593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45935.214289467593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45935.214289467593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45935.214289467593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45935.214289467593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45935.214289467593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45935.214289467593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45935.214289467593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45935.214289467593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45935.214289467593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45935.214289467593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45935.214289467593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45935.214289467593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45935.214289467593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45935.214289467593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45935.214289467593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45935.214289467593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45935.214289467593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45935.214289467593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45935.214289467593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45935.214289467593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45935.214289467593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45935.214289467593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45935.214289467593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45935.214289467593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45935.214289467593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45935.214289467593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45935.214289467593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45935.214289467593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45935.214289467593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45935.214289467593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45935.214289467593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45935.214289467593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45935.214289467593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45935.214289467593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45935.214289467593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45935.214289467593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45935.214289467593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45935.214289467593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45935.214289467593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45935.214289467593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45935.214289467593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45935.214289467593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45935.214289467593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45935.214289467593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45935.214289467593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45935.214289467593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45935.214289467593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45935.214289467593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45935.214289467593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45935.214289467593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45935.214289467593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45935.214289467593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45935.214289467593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45935.214289467593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45935.214289467593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45935.214289467593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45935.214289467593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45935.214289467593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45935.214289467593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45935.214289467593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45935.214289467593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45935.214289467593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45935.214289467593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45935.214289467593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45935.214289467593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45935.214289467593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45935.214289467593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45935.214289467593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45935.214289467593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45935.214289467593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45935.214289467593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45935.214289467593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45935.214289467593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45935.214289467593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45935.214289467593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45935.214289467593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45935.214289467593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45935.214289467593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45935.214289467593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45935.214289467593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45935.214289467593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45935.214289467593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45935.214289467593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45935.214289467593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45935.214289467593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45935.214289467593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45935.214289467593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45935.214289467593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45935.214289467593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45935.214289467593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45935.214289467593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45935.214289467593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45935.214289467593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45935.214289467593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45935.214289467593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45935.214289467593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45935.214289467593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45935.214289467593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45935.214289467593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45935.214289467593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45935.214289467593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45935.214289467593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45935.214289467593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45935.214289467593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45935.214289467593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45935.214289467593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45935.214289467593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45935.214289467593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45935.214289467593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45935.214289467593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45935.214289467593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45935.214289467593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45935.214289467593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45935.214289467593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45935.214289467593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45935.214289467593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45935.214289467593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45935.214289467593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45935.214289467593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45935.214289467593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45935.214289467593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45935.214289467593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45935.214289467593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45935.214289467593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45935.214289467593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45935.214289467593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45935.214289467593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45935.214289467593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45935.214289467593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45935.214289467593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45935.214289467593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45935.214289467593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45935.214289467593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45935.214289467593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45935.214289467593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45935.214289467593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45935.214289467593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45935.214289467593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45935.214289467593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45935.214289467593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45935.214289467593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45935.214289467593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45935.214289467593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45935.214289467593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45935.214289467593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45935.214289467593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45935.214289467593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45935.214289467593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45935.214289467593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45935.214289467593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45935.214289467593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45935.214289467593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45935.214289467593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45935.214289467593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45935.214289467593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45935.214289467593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45935.214289467593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45935.214289467593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45935.214289467593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45935.214289467593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45935.214289467593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45935.214289467593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45935.214289467593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45935.214289467593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45935.214289467593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45935.214289467593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45935.214289467593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45935.214289467593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45935.214289467593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45935.214289467593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45935.214289467593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45935.214289467593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45935.214289467593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45935.214289467593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45935.214289467593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45935.214289467593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45935.214289467593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45935.214289467593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45935.214289467593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45935.214289467593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45935.214289467593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45935.214289467593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45935.214289467593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45935.214289467593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45935.214289467593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45935.214289467593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45935.214289467593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45935.214289467593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45935.214289467593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45935.214289467593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45935.214289467593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45935.214289467593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45935.214289467593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45935.214289467593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45935.214289467593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45935.214289467593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45935.214289467593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45935.214289467593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45935.214289467593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45935.214289467593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45935.214289467593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45935.214289467593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45935.214289467593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45935.214289467593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45935.214289467593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45935.214289467593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45935.214289467593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45935.214289467593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45935.214289467593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45935.214289467593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45935.214289467593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45935.214289467593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45935.214289467593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45935.214289467593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45935.214289467593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45935.214289467593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45935.214289467593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45935.214289467593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45935.214289467593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45935.214289467593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45935.214289467593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45935.214289467593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45935.214289467593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45935.214289467593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45935.214289467593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45935.214289467593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45935.214289467593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45935.214289467593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45935.214289467593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45935.214289467593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45935.214289467593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45935.214289467593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45935.214289467593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45935.214289467593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45935.214289467593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45935.214289467593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45935.214289467593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45935.214289467593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45935.214289467593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45935.214289467593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45935.214289467593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45935.214289467593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45935.214289467593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45935.214289467593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45935.214289467593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45935.214289467593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45935.214289467593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45935.214289467593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45935.214289467593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45935.214289467593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45935.214289467593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45935.214289467593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45935.214289467593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45935.214289467593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45935.214289467593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45935.214289467593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45935.214289467593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45935.214289467593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45935.214289467593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45935.214289467593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45935.214289467593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45935.214289467593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45935.214289467593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45935.214289467593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45935.214289467593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45935.214289467593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45935.214289467593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45935.214289467593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45935.214289467593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45935.214289467593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45935.214289467593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45935.214289467593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45935.214289467593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45935.214289467593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45935.214289467593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45935.214289467593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45935.214289467593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45935.214289467593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45935.214289467593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45935.214289467593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45935.214289467593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45935.214289467593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45935.214289467593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45935.214289467593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45935.214289467593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45935.214289467593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45935.214289467593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45935.214289467593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45935.214289467593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45935.214289467593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45935.214289467593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45935.214289467593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45935.214289467593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45935.214289467593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45935.214289467593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45935.214289467593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45935.214289467593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45935.214289467593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45935.214289467593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45935.214289467593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45935.214289467593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45935.214289467593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45935.214289467593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45935.214289467593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45935.214289467593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45935.214289467593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45935.214289467593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45935.214289467593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45935.214289467593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45935.214289467593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45935.214289467593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45935.214289467593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45935.214289467593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45935.214289467593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45935.214289467593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45935.214289467593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45935.214289467593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45935.214289467593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45935.214289467593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45935.214289467593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45935.214289467593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45935.214289467593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45935.214289467593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45935.214289467593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45935.214289467593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45935.214289467593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45935.214289467593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45935.214289467593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45935.214289467593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45935.214289467593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45935.214289467593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45935.214289467593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45935.214289467593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45935.214289467593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45935.214289467593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45935.214289467593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45935.214289467593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45935.214289467593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45935.214289467593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45935.214289467593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45935.214289467593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45935.214289467593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45935.214289467593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45935.214289467593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45935.214289467593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45935.214289467593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45935.214289467593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45935.214289467593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45935.214289467593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45935.214289467593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45935.214289467593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45935.214289467593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45935.214289467593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45935.214289467593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45935.214289467593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45935.214289467593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45935.214289467593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45935.214289467593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45935.214289467593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45935.214289467593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45935.214289467593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45935.214289467593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45935.214289467593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45935.214289467593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45935.214289467593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45935.214289467593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45935.214289467593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45935.214289467593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45935.214289467593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45935.214289467593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45935.214289467593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45935.214289467593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45935.214289467593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45935.214289467593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45935.214289467593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45935.214289467593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45935.214289467593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45935.214289467593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45935.214289467593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45935.214289467593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45935.214289467593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45935.214289467593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45935.214289467593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45935.214289467593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45935.214289467593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45935.214289467593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45935.214289467593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45935.214289467593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45935.214289467593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45935.214289467593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45935.214289467593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45935.214289467593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45935.214289467593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45935.214289467593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45935.214289467593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45935.214289467593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45935.214289467593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45935.214289467593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45935.214289467593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45935.214289467593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45935.214289467593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45935.214289467593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45935.214289467593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45935.214289467593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45935.214289467593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45935.214289467593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45935.214289467593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45935.214289467593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45935.214289467593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45935.214289467593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45935.214289467593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45935.214289467593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45935.214289467593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45935.214289467593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45935.214289467593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45935.214289467593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45935.214289467593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45935.214289467593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45935.214289467593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45935.214289467593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45935.214289467593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45935.214289467593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45935.214289467593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45935.214289467593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45935.214289467593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45935.214289467593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45935.214289467593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45935.214289467593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45935.214289467593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45935.214289467593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45935.214289467593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45935.214289467593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45935.214289467593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45935.214289467593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45935.214289467593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45935.214289467593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45935.214289467593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45935.214289467593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45935.214289467593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45935.214289467593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45935.214289467593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45935.214289467593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45935.214289467593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45935.214289467593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45935.214289467593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45935.214289467593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45935.214289467593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45935.214289467593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45935.214289467593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45935.214289467593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45935.214289467593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45935.214289467593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45935.214289467593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45935.214289467593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45935.214289467593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45935.214289467593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45935.214289467593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45935.214289467593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45935.214289467593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45935.214289467593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45935.214289467593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45935.214289467593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45935.214289467593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45935.214289467593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45935.214289467593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45935.214289467593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45935.214289467593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45935.214289467593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45935.214289467593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45935.214289467593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45935.214289467593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45935.214289467593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45935.214289467593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45935.214289467593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45935.214289467593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45935.214289467593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45935.214289467593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45935.214289467593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45935.214289467593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45935.214289467593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45935.214289467593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45935.214289467593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45935.214289467593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45935.214289467593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45935.214289467593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45935.214289467593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45935.214289467593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45935.214289467593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45935.214289467593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45935.214289467593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45935.214289467593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45935.214289467593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45935.214289467593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45935.214289467593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45935.214289467593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45935.214289467593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45935.214289467593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45935.214289467593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45935.214289467593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45935.214289467593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45935.214289467593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45935.214289467593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45935.214289467593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45935.214289467593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45935.214289467593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45935.214289467593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45935.214289467593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45935.214289467593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45935.214289467593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45935.214289467593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45935.214289467593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45935.214289467593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45935.214289467593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45935.214289467593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45935.214289467593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45935.214289467593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45935.214289467593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45935.214289467593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45935.214289467593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45935.214289467593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45935.214289467593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45935.214289467593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45935.214289467593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45935.214289467593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45935.214289467593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45935.214289467593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45935.214289467593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45935.214289467593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45935.214289467593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45935.214289467593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45935.214289467593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45935.214289467593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45935.214289467593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45935.214289467593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45935.214289467593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45935.214289467593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45935.214289467593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45935.214289467593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45935.214289467593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45935.214289467593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45935.214289467593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45935.214289467593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45935.214289467593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45935.214289467593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45935.214289467593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45935.214289467593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45935.214289467593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45935.214289467593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45935.214289467593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45935.214289467593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45935.214289467593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45935.214289467593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45935.214289467593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45935.214289467593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45935.214289467593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45935.214289467593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45935.214289467593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45935.214289467593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45935.214289467593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45935.214289467593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45935.214289467593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45935.214289467593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45935.214289467593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45935.214289467593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45935.214289467593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45935.214289467593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45935.214289467593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45935.214289467593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45935.214289467593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45935.214289467593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45935.214289467593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45935.214289467593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45935.214289467593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45935.214289467593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45935.214289467593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45935.214289467593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45935.214289467593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45935.214289467593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45935.214289467593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45935.214289467593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45935.214289467593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45935.214289467593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45935.214289467593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45935.214289467593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45935.214289467593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45935.214289467593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45935.214289467593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45935.214289467593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45935.214289467593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45935.214289467593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45935.214289467593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45935.214289467593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45935.214289467593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45935.214289467593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45935.214289467593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45935.214289467593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45935.214289467593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45935.214289467593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45935.214289467593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45935.214289467593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45935.214289467593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45935.214289467593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45935.214289467593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45935.214289467593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45935.214289467593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45935.214289467593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45935.214289467593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45935.214289467593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45935.214289467593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45935.214289467593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45935.214289467593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45935.214289467593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45935.214289467593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45935.214289467593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45935.214289467593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45935.214289467593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45935.214289467593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45935.214289467593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45935.214289467593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45935.214289467593</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231.73357187499641</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4.3240116898159613</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0.51185891203931533</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0.36845613425975898</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0.21897696758969687</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2</v>
      </c>
      <c r="D7" s="107" t="s">
        <v>25891</v>
      </c>
      <c r="E7" s="112" t="s">
        <v>38964</v>
      </c>
      <c r="F7" s="113">
        <v>45935.156944444447</v>
      </c>
      <c r="G7" s="114">
        <f ca="1">IFERROR(NOW()-F7,"")</f>
        <v>5.7345023145899177E-2</v>
      </c>
      <c r="H7" s="113">
        <v>45935.07104166667</v>
      </c>
      <c r="I7" s="110" t="str">
        <f>IFERROR(VLOOKUP(D7,DB!A:F,6,0),"")</f>
        <v>Generator-SG</v>
      </c>
      <c r="J7" s="110" t="str">
        <f>IFERROR(VLOOKUP(D7,DB!A:G,7,0),"")</f>
        <v>Good</v>
      </c>
      <c r="K7" s="115" t="s">
        <v>39064</v>
      </c>
      <c r="L7" s="107" t="str">
        <f>IFERROR(VLOOKUP(D7,DB!A:I,9,0),"")</f>
        <v>Latis</v>
      </c>
    </row>
    <row r="8" spans="1:16" ht="15" customHeight="1">
      <c r="A8" s="110" t="s">
        <v>39065</v>
      </c>
      <c r="B8" s="110" t="str">
        <f>IFERROR(VLOOKUP(D8,DB!A:K,11,0),"")</f>
        <v>R4</v>
      </c>
      <c r="C8" s="111">
        <v>1</v>
      </c>
      <c r="D8" s="107" t="s">
        <v>35912</v>
      </c>
      <c r="E8" s="112" t="s">
        <v>38964</v>
      </c>
      <c r="F8" s="113"/>
      <c r="G8" s="114">
        <f ca="1">IFERROR(NOW()-F8,"")</f>
        <v>45935.214289467593</v>
      </c>
      <c r="H8" s="113">
        <v>45935.157523148147</v>
      </c>
      <c r="I8" s="110" t="str">
        <f>IFERROR(VLOOKUP(D8,DB!A:F,6,0),"")</f>
        <v>Generator-SG</v>
      </c>
      <c r="J8" s="110" t="str">
        <f>IFERROR(VLOOKUP(D8,DB!A:G,7,0),"")</f>
        <v>Dead</v>
      </c>
      <c r="K8" s="115" t="s">
        <v>39058</v>
      </c>
      <c r="L8" s="107" t="str">
        <f>IFERROR(VLOOKUP(D8,DB!A:I,9,0),"")</f>
        <v>Latis</v>
      </c>
    </row>
    <row r="9" spans="1:16" ht="15" customHeight="1">
      <c r="A9" s="110"/>
      <c r="B9" s="110" t="str">
        <f>IFERROR(VLOOKUP(D9,DB!A:K,11,0),"")</f>
        <v/>
      </c>
      <c r="C9" s="111"/>
      <c r="D9" s="107"/>
      <c r="E9" s="112"/>
      <c r="F9" s="113"/>
      <c r="G9" s="114">
        <f ca="1">IFERROR(NOW()-F9,"")</f>
        <v>45935.214289467593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45935.214289467593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45935.214289467593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45935.214289467593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45935.214289467593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45935.214289467593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45935.214289467593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45935.214289467593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45935.214289467593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45935.214289467593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45935.214289467593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45935.214289467593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45935.214289467593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45935.214289467593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45935.214289467593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45935.214289467593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45935.214289467593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45935.214289467593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45935.214289467593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45935.214289467593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43.382229282404296</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9.0254121527759708</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35936</v>
      </c>
      <c r="E4" s="37" t="s">
        <v>38964</v>
      </c>
      <c r="F4" s="38">
        <v>45934.852303240739</v>
      </c>
      <c r="G4" s="39">
        <f ca="1">IFERROR(NOW()-F4,"-")</f>
        <v>0.36198622685333248</v>
      </c>
      <c r="H4" s="38">
        <v>45934.846458333333</v>
      </c>
      <c r="I4" s="37" t="str">
        <f>IFERROR(VLOOKUP(D4,DB!A:F,6,0),"")</f>
        <v>Generator-SG</v>
      </c>
      <c r="J4" s="37" t="str">
        <f>IFERROR(VLOOKUP(D4,DB!A:G,7,0),"")</f>
        <v>Vandalized</v>
      </c>
      <c r="K4" s="37" t="s">
        <v>39071</v>
      </c>
      <c r="L4" s="37" t="str">
        <f>IFERROR(VLOOKUP(D4,DB!A:I,9,0),"")</f>
        <v>Latis</v>
      </c>
      <c r="M4" s="136"/>
    </row>
    <row r="5" spans="1:13" ht="15">
      <c r="A5" s="37" t="s">
        <v>39072</v>
      </c>
      <c r="B5" s="37" t="str">
        <f>IFERROR(VLOOKUP(D5,DB!A:K,11,0),"")</f>
        <v>R5</v>
      </c>
      <c r="C5" s="37">
        <v>1</v>
      </c>
      <c r="D5" s="137" t="s">
        <v>35786</v>
      </c>
      <c r="E5" s="37" t="s">
        <v>38964</v>
      </c>
      <c r="F5" s="38">
        <v>45935.085520833331</v>
      </c>
      <c r="G5" s="39">
        <f ca="1">IFERROR(NOW()-F5,"-")</f>
        <v>0.12876863426208729</v>
      </c>
      <c r="H5" s="38">
        <v>45935.078923611109</v>
      </c>
      <c r="I5" s="37" t="str">
        <f>IFERROR(VLOOKUP(D5,DB!A:F,6,0),"")</f>
        <v>Generator-SG</v>
      </c>
      <c r="J5" s="37" t="str">
        <f>IFERROR(VLOOKUP(D5,DB!A:G,7,0),"")</f>
        <v>Vandalized</v>
      </c>
      <c r="K5" s="37" t="s">
        <v>39073</v>
      </c>
      <c r="L5" s="37" t="str">
        <f>IFERROR(VLOOKUP(D5,DB!A:I,9,0),"")</f>
        <v>Latis</v>
      </c>
      <c r="M5" s="136"/>
    </row>
    <row r="6" spans="1:13" ht="15">
      <c r="A6" s="37"/>
      <c r="B6" s="37" t="str">
        <f>IFERROR(VLOOKUP(D6,DB!A:K,11,0),"")</f>
        <v/>
      </c>
      <c r="C6" s="37"/>
      <c r="D6" s="37"/>
      <c r="E6" s="37"/>
      <c r="F6" s="38"/>
      <c r="G6" s="39">
        <f ca="1">IFERROR(NOW()-F6,"-")</f>
        <v>45935.214289467593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45935.214289467593</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45935.214289467593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45935.214289467593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45935.214289467593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45935.214289467593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45935.214289467593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45935.214289467593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45935.214289467593</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45935.214289467593</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45935.214289467593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45935.214289467593</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45935.214289467593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45935.214289467593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45935.214289467593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45935.214289467593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45935.214289467593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45935.214289467593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45935.214289467593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45935.214289467593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45935.214289467593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45935.214289467593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45935.214289467593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45935.214289467593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45935.214289467593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45935.214289467593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45935.214289467593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45935.214289467593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45935.214289467593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45935.214289467593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45935.214289467593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45935.214289467593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45935.214289467593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45935.214289467593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45935.214289467593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45935.214289467593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45935.214289467593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45935.214289467593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45935.214289467593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45935.214289467593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45935.214289467593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45935.214289467593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45935.214289467593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45935.214289467593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45935.214289467593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45935.214289467593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45935.214289467593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45935.214289467593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45935.214289467593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45935.214289467593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45935.214289467593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45935.214289467593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45935.214289467593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45935.214289467593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45935.214289467593</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45935.214289467593</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45935.214289467593</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45935.214289467593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45935.214289467593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45935.214289467593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45935.214289467593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45935.214289467593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45935.214289467593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45935.214289467593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45935.214289467593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45935.214289467593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45935.214289467593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45935.214289467593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45935.214289467593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45935.214289467593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45935.214289467593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45935.214289467593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45935.214289467593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45935.214289467593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45935.214289467593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45935.214289467593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45935.214289467593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45935.214289467593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45935.214289467593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45935.214289467593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45935.214289467593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45935.214289467593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45935.214289467593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45935.214289467593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45935.214289467593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45935.214289467593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45935.214289467593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45935.214289467593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45935.214289467593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45935.214289467593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45935.214289467593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45935.214289467593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45935.214289467593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45935.214289467593</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45935.214289467593</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45935.214289467593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45935.214289467593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45935.214289467593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45935.214289467593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45935.214289467593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45935.214289467593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45935.214289467593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45935.214289467593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45935.214289467593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45935.214289467593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45935.214289467593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45935.214289467593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45935.214289467593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45935.214289467593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45935.214289467593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45935.214289467593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45935.214289467593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45935.214289467593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45935.214289467593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45935.214289467593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45935.214289467593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45935.214289467593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45935.214289467593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45935.214289467593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45935.214289467593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45935.214289467593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45935.214289467593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45935.214289467593</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45935.214289467593</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45935.214289467593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45935.214289467593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45935.214289467593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45935.214289467593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45935.214289467593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45935.214289467593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45935.214289467593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45935.214289467593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45935.214289467593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45935.214289467593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45935.214289467593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45935.214289467593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45935.214289467593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45935.214289467593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45935.214289467593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45935.214289467593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45935.214289467593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45935.214289467593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45935.214289467593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45935.214289467593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45935.214289467593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45935.214289467593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45935.214289467593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45935.214289467593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45935.214289467593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45935.214289467593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45935.214289467593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45935.214289467593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45935.214289467593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45935.214289467593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45935.214289467593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45935.214289467593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45935.214289467593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45935.214289467593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45935.214289467593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45935.214289467593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45935.214289467593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45935.214289467593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45935.214289467593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45935.214289467593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45935.214289467593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45935.214289467593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45935.214289467593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45935.214289467593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45935.214289467593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45935.214289467593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45935.214289467593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45935.214289467593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45935.214289467593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45935.214289467593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45935.214289467593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45935.214289467593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45935.214289467593</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45935.214289467593</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1.3333172453712905</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8.4414422453701263</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45934.942245370374</v>
      </c>
      <c r="G4" s="139">
        <f ca="1">IFERROR(NOW()-F4,"-")</f>
        <v>0.27204409721889533</v>
      </c>
      <c r="H4" s="140">
        <v>45934.470231481479</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1.5089653935210663</v>
      </c>
      <c r="H5" s="140">
        <v>45933.228229166663</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37"/>
      <c r="G6" s="137">
        <f ca="1">IFERROR(NOW()-F6,"-")</f>
        <v>45935.214289467593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45935.214289467593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45935.214289467593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45935.214289467593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45935.214289467593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45935.214289467593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45935.214289467593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45935.214289467593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45935.214289467593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45935.214289467593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45935.214289467593</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45935.214289467593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45935.214289467593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45935.214289467593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45935.214289467593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45935.214289467593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45935.214289467593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45935.214289467593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45935.214289467593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45935.214289467593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45935.214289467593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45935.214289467593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45935.214289467593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45935.214289467593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45935.214289467593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45935.214289467593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45935.214289467593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45935.214289467593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45935.214289467593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45935.214289467593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45935.214289467593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45935.214289467593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45935.214289467593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45935.214289467593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45935.214289467593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45935.214289467593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45935.214289467593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45935.214289467593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45935.214289467593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45935.214289467593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45935.214289467593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45935.214289467593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45935.214289467593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45935.214289467593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45935.214289467593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45935.214289467593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45935.214289467593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45935.214289467593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45935.214289467593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45935.214289467593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45935.214289467593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45935.214289467593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45935.214289467593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45935.214289467593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45935.214289467593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45935.214289467593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45935.214289467593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45935.214289467593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45935.214289467593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45935.214289467593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45935.214289467593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45935.214289467593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45935.214289467593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45935.214289467593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45935.214289467593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45935.214289467593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45935.214289467593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45935.214289467593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45935.214289467593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45935.214289467593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45935.214289467593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45935.214289467593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45935.214289467593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45935.214289467593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45935.214289467593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45935.214289467593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45935.214289467593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45935.214289467593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45935.214289467593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45935.214289467593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45935.214289467593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45935.214289467593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45935.214289467593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45935.214289467593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45935.214289467593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45935.214289467593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45935.214289467593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45935.214289467593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45935.214289467593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45935.214289467593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45935.214289467593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45935.214289467593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45935.214289467593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45935.214289467593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45935.214289467593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45935.214289467593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45935.214289467593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45935.214289467593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45935.214289467593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45935.214289467593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45935.214289467593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45935.214289467593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45935.214289467593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45935.214289467593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45935.214289467593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45935.214289467593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45935.214289467593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45935.214289467593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45935.214289467593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45935.214289467593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45935.214289467593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45935.214289467593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45935.214289467593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45935.214289467593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45935.214289467593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45935.214289467593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45935.214289467593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45935.214289467593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45935.214289467593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45935.214289467593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45935.214289467593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45935.214289467593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45935.214289467593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45935.214289467593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45935.214289467593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45935.214289467593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45935.214289467593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45935.214289467593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45935.214289467593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45935.214289467593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45935.214289467593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45935.214289467593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45935.214289467593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45935.214289467593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45935.214289467593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45935.214289467593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45935.214289467593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45935.214289467593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45935.214289467593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45935.214289467593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45935.214289467593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45935.214289467593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45935.214289467593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45935.214289467593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45935.214289467593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45935.214289467593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45935.214289467593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45935.214289467593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45935.214289467593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45935.214289467593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45935.214289467593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45935.214289467593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45935.214289467593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45935.214289467593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45935.214289467593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45935.214289467593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45935.214289467593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45935.214289467593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45935.214289467593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45935.214289467593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45935.214289467593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45935.214289467593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45935.214289467593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45935.214289467593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45935.214289467593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45935.214289467593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45935.214289467593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45935.214289467593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45935.214289467593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45935.214289467593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45935.214289467593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45935.214289467593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45935.214289467593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45935.214289467593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45935.214289467593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45935.214289467593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45935.214289467593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45935.214289467593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45935.214289467593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45935.214289467593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45935.214289467593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45935.214289467593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45935.214289467593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45935.214289467593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45935.214289467593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45935.214289467593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45935.214289467593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45935.214289467593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45935.214289467593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45935.214289467593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45935.214289467593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45935.214289467593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45935.214289467593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45935.214289467593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45935.214289467593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45935.214289467593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45935.214289467593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45935.214289467593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45935.214289467593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45935.214289467593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45935.214289467593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45935.214289467593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45935.214289467593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45935.214289467593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45935.214289467593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45935.214289467593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45935.214289467593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45935.214289467593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45935.214289467593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45935.214289467593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45935.214289467593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45935.214289467593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45935.214289467593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45935.214289467593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45935.214289467593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45935.214289467593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45935.214289467593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45935.214289467593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45935.214289467593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45935.214289467593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45935.214289467593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45935.214289467593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45935.214289467593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45935.214289467593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45935.214289467593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45935.214289467593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45935.214289467593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45935.214289467593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45935.214289467593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45935.214289467593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45935.214289467593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45935.214289467593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45935.214289467593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45935.214289467593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45935.214289467593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45935.214289467593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45935.214289467593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45935.214289467593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45935.214289467593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45935.214289467593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45935.214289467593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45935.214289467593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45935.214289467593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45935.214289467593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45935.214289467593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45935.214289467593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45935.214289467593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45935.214289467593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45935.214289467593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45935.214289467593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45935.214289467593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45935.214289467593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45935.214289467593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45935.214289467593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45935.214289467593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45935.214289467593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45935.214289467593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45935.214289467593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45935.214289467593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45935.214289467593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45935.214289467593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45935.214289467593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45935.214289467593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45935.214289467593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45935.214289467593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45935.214289467593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45935.214289467593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45935.214289467593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45935.214289467593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45935.214289467593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45935.214289467593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45935.214289467593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45935.214289467593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45935.214289467593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45935.214289467593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45935.214289467593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45935.214289467593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45935.214289467593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45935.214289467593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45935.214289467593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45935.214289467593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45935.214289467593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45935.214289467593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45935.214289467593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45935.214289467593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45935.214289467593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45935.214289467593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45935.214289467593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45935.214289467593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45935.214289467593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45935.214289467593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45935.214289467593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45935.214289467593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45935.214289467593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45935.214289467593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45935.214289467593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45935.214289467593</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2025-10-05T02:09:52Z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